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105" windowWidth="19155" windowHeight="8490" tabRatio="891" activeTab="2"/>
  </bookViews>
  <sheets>
    <sheet name="ปร.5ศพด.2" sheetId="147" r:id="rId1"/>
    <sheet name="ปร.4ศพด.2" sheetId="150" r:id="rId2"/>
    <sheet name="ปร.4ห้องครัว" sheetId="144" r:id="rId3"/>
  </sheets>
  <calcPr calcId="124519"/>
</workbook>
</file>

<file path=xl/calcChain.xml><?xml version="1.0" encoding="utf-8"?>
<calcChain xmlns="http://schemas.openxmlformats.org/spreadsheetml/2006/main">
  <c r="F11" i="144"/>
  <c r="C17" i="147" l="1"/>
  <c r="I11" i="144" l="1"/>
  <c r="D13" i="147" l="1"/>
  <c r="F21" i="144" l="1"/>
  <c r="I21" s="1"/>
  <c r="H20"/>
  <c r="F20"/>
  <c r="H17"/>
  <c r="F17"/>
  <c r="H10"/>
  <c r="F10"/>
  <c r="H16"/>
  <c r="F16"/>
  <c r="I16" l="1"/>
  <c r="I10"/>
  <c r="I17"/>
  <c r="I20"/>
  <c r="F22" l="1"/>
  <c r="I22" s="1"/>
  <c r="H19"/>
  <c r="F19"/>
  <c r="H18"/>
  <c r="F18"/>
  <c r="H14"/>
  <c r="F14"/>
  <c r="H13"/>
  <c r="F13"/>
  <c r="H12"/>
  <c r="I12" s="1"/>
  <c r="I13" l="1"/>
  <c r="I14"/>
  <c r="I19"/>
  <c r="I18"/>
  <c r="I23" s="1"/>
  <c r="C13" i="147" l="1"/>
</calcChain>
</file>

<file path=xl/sharedStrings.xml><?xml version="1.0" encoding="utf-8"?>
<sst xmlns="http://schemas.openxmlformats.org/spreadsheetml/2006/main" count="532" uniqueCount="188">
  <si>
    <t>ลำดับที่</t>
  </si>
  <si>
    <t>รายการ</t>
  </si>
  <si>
    <t>จำนวน</t>
  </si>
  <si>
    <t>หน่วย</t>
  </si>
  <si>
    <t>จำนวนเงิน</t>
  </si>
  <si>
    <t>หมายเหตุ</t>
  </si>
  <si>
    <t>ตร.ม.</t>
  </si>
  <si>
    <t>ลบ.ม.</t>
  </si>
  <si>
    <t>ท่อน</t>
  </si>
  <si>
    <t>ค่าวัสดุและค่าแรงงาน</t>
  </si>
  <si>
    <t>Factor  F</t>
  </si>
  <si>
    <t>ค่าก่อสร้างทั้งหมด</t>
  </si>
  <si>
    <t>ประเภทงานอาคาร</t>
  </si>
  <si>
    <t>ประเภทงานทาง</t>
  </si>
  <si>
    <t>ประเภทงานชลประทาน</t>
  </si>
  <si>
    <t>ประเภทงานสะพานและท่อเหลี่ยม</t>
  </si>
  <si>
    <t>เงื่อนไข</t>
  </si>
  <si>
    <t>สรุป</t>
  </si>
  <si>
    <t>รวมค่าก่อสร้างเป็นเงินทั้งสิ้น</t>
  </si>
  <si>
    <t>คิดเป็นเงินงบประมาณ</t>
  </si>
  <si>
    <t xml:space="preserve"> </t>
  </si>
  <si>
    <t xml:space="preserve"> -เงินล่วงหน้าจ่าย..........................%</t>
  </si>
  <si>
    <t>แบบเลขที่</t>
  </si>
  <si>
    <t>ราคาวัสดุสิ่งของ</t>
  </si>
  <si>
    <t>ค่าแรง</t>
  </si>
  <si>
    <t>ค่าวัสดุและค่าแรง</t>
  </si>
  <si>
    <t>ราคาต่อหน่วย</t>
  </si>
  <si>
    <t>กก.</t>
  </si>
  <si>
    <t>ตัน</t>
  </si>
  <si>
    <t>แบบ ปร. 5</t>
  </si>
  <si>
    <t>รายการที่                            -</t>
  </si>
  <si>
    <t>แผ่น</t>
  </si>
  <si>
    <t>เมตร</t>
  </si>
  <si>
    <t>ประมาณการตามแบบ ปร. 4</t>
  </si>
  <si>
    <t xml:space="preserve"> -เงินประกันผลงานหัก.................%</t>
  </si>
  <si>
    <t>รวมเป็นเงิน  (บาท)</t>
  </si>
  <si>
    <t xml:space="preserve"> -ภาษีมูลค่าเพิ่ม............7..............%</t>
  </si>
  <si>
    <r>
      <t xml:space="preserve">ตัวอักษร   </t>
    </r>
    <r>
      <rPr>
        <b/>
        <sz val="14"/>
        <rFont val="TH SarabunPSK"/>
        <family val="2"/>
      </rPr>
      <t xml:space="preserve">                       </t>
    </r>
  </si>
  <si>
    <t>รวมยอดยกไป</t>
  </si>
  <si>
    <t>ตัว</t>
  </si>
  <si>
    <t>ชุด</t>
  </si>
  <si>
    <t xml:space="preserve"> -ดอกเบี้ยเงินกู้............. 6..............%</t>
  </si>
  <si>
    <t>ยอดยกมา</t>
  </si>
  <si>
    <t>หมวดงานวิศวกรรมโครงสร้าง</t>
  </si>
  <si>
    <t>แบบ  ปร. 4 แผ่นที่ 1/5</t>
  </si>
  <si>
    <r>
      <t xml:space="preserve">ส่วนราชการ     </t>
    </r>
    <r>
      <rPr>
        <sz val="14"/>
        <rFont val="TH SarabunPSK"/>
        <family val="2"/>
      </rPr>
      <t>กองช่างองค์การบริหารส่วนตำบลจอมศรี</t>
    </r>
  </si>
  <si>
    <t>Factor  F งานอาคาร</t>
  </si>
  <si>
    <t>แบบมาตรฐาน  สถ.ศพด.2</t>
  </si>
  <si>
    <r>
      <t xml:space="preserve">ปริมาณงาน  </t>
    </r>
    <r>
      <rPr>
        <sz val="14"/>
        <rFont val="TH SarabunPSK"/>
        <family val="2"/>
      </rPr>
      <t>อาคารเรียน ขนาดกว้าง 13.40 เมตร ยาว 19.40 เมตร ขนาดพื้นที่ 259.96 ตารางเมตร</t>
    </r>
  </si>
  <si>
    <r>
      <t xml:space="preserve">งานประมาณราคา   </t>
    </r>
    <r>
      <rPr>
        <sz val="14"/>
        <rFont val="TH SarabunPSK"/>
        <family val="2"/>
      </rPr>
      <t>กองช่าง   องค์การบริหารส่วนตำบลจอมศรี</t>
    </r>
  </si>
  <si>
    <r>
      <t xml:space="preserve">ประมาณราคาโดย </t>
    </r>
    <r>
      <rPr>
        <sz val="14"/>
        <rFont val="TH SarabunPSK"/>
        <family val="2"/>
      </rPr>
      <t>นายอาทิตย์   โคกสว่าง ตำแหน่งผู้ช่วยช่างโยธา  นายเอลวิส   ปาทอง ตำแหน่งนายช่างโยธาชำนาญงาน</t>
    </r>
  </si>
  <si>
    <t>งานเข็ม + ฐานราก</t>
  </si>
  <si>
    <t>ต้น</t>
  </si>
  <si>
    <t xml:space="preserve"> -  สกัดหัวเสาเข็ม</t>
  </si>
  <si>
    <t xml:space="preserve"> -</t>
  </si>
  <si>
    <t>1.1 งานวางผัง</t>
  </si>
  <si>
    <t>งานโครงสร้าง</t>
  </si>
  <si>
    <t>2.1 ทรายถมรองพื้น</t>
  </si>
  <si>
    <t>2.2 คอนกรีตผสมเสร็จรูปลูกบาศก์ 240 กก./ตร.ซม.</t>
  </si>
  <si>
    <t xml:space="preserve">2.3 เหล็กเส้น RB Ø 6 mm. SR 24 </t>
  </si>
  <si>
    <t xml:space="preserve">2.4 เหล็กเส้น RB Ø 12 mm. SR 24 </t>
  </si>
  <si>
    <t xml:space="preserve">2.5 เหล็กเส้น DB Ø 16 mm. SD 30 </t>
  </si>
  <si>
    <t>2.6 ไม้แบบหล่อคอนกรีตทั่วไปเฉลี่ยใช้งาน 50 %</t>
  </si>
  <si>
    <t>2.7 ตะปู</t>
  </si>
  <si>
    <t>2.8 ลวดผูกเหล็ก เบอร์ 18</t>
  </si>
  <si>
    <t>งานหลังคา</t>
  </si>
  <si>
    <t>3.1 ครอบสันกระเบื้องลอนคู่สีแดง</t>
  </si>
  <si>
    <t>คู่</t>
  </si>
  <si>
    <t>3.2 กระเบืองลอนคู่สีแดง ขนาด 0.5 x 1.20 ม. x 5 มม.</t>
  </si>
  <si>
    <t>3.3 ขอมุงตัว ป ขนาด 7 "</t>
  </si>
  <si>
    <t xml:space="preserve">3.9 แผ่นเพลท ขนาด 0.20 x 0.20 ม. x 9 มม. </t>
  </si>
  <si>
    <t>3.10 น๊อต Ø 15 มม. x 0.50 ม.</t>
  </si>
  <si>
    <t>3.11 ตะเฆ่รางสังกะสี</t>
  </si>
  <si>
    <t>3.12 เชิงชายไม้+ทับเชิงชายไม้สำเร็จรูป</t>
  </si>
  <si>
    <t>3.13 ค่าแรงประกอบโครงหลังคา</t>
  </si>
  <si>
    <t>งานผนัง</t>
  </si>
  <si>
    <t>4.1 ผนังก่ออิฐมอญครึ่งแผ่น</t>
  </si>
  <si>
    <t>4.2 ผนังฉาบปูนเรียบ</t>
  </si>
  <si>
    <t>4.3 โครงสร้างฉาบปูนเรียบ</t>
  </si>
  <si>
    <t>4.4 เสาเอ็นและทับหลัง ค.ส.ล. ขนาด 0.10 x 0.10 ม.</t>
  </si>
  <si>
    <r>
      <t xml:space="preserve">5.1 </t>
    </r>
    <r>
      <rPr>
        <b/>
        <sz val="14"/>
        <rFont val="TH SarabunPSK"/>
        <family val="2"/>
      </rPr>
      <t>พ1</t>
    </r>
    <r>
      <rPr>
        <sz val="14"/>
        <rFont val="TH SarabunPSK"/>
        <family val="2"/>
      </rPr>
      <t xml:space="preserve">  พื้นปูกระเบื้องเคลือบผิวด้านขนาด 12"x12"+ปูนทราย</t>
    </r>
  </si>
  <si>
    <r>
      <t xml:space="preserve">5.2 </t>
    </r>
    <r>
      <rPr>
        <b/>
        <sz val="14"/>
        <rFont val="TH SarabunPSK"/>
        <family val="2"/>
      </rPr>
      <t>พ2</t>
    </r>
    <r>
      <rPr>
        <sz val="14"/>
        <rFont val="TH SarabunPSK"/>
        <family val="2"/>
      </rPr>
      <t xml:space="preserve">  พื้นปูกระเบื้องเคลือบผิวมันขนาด 12"x12"+ปูนทราย</t>
    </r>
  </si>
  <si>
    <t>งานฝ้าเพดาน</t>
  </si>
  <si>
    <r>
      <t xml:space="preserve">5.3 </t>
    </r>
    <r>
      <rPr>
        <b/>
        <sz val="14"/>
        <rFont val="TH SarabunPSK"/>
        <family val="2"/>
      </rPr>
      <t>พ4</t>
    </r>
    <r>
      <rPr>
        <sz val="14"/>
        <rFont val="TH SarabunPSK"/>
        <family val="2"/>
      </rPr>
      <t xml:space="preserve">  พื้นผิวขัดหยาบ (เซาะร่องทางลาด)</t>
    </r>
  </si>
  <si>
    <r>
      <t xml:space="preserve">6.1 </t>
    </r>
    <r>
      <rPr>
        <b/>
        <sz val="14"/>
        <rFont val="TH SarabunPSK"/>
        <family val="2"/>
      </rPr>
      <t xml:space="preserve">ฝ1 </t>
    </r>
    <r>
      <rPr>
        <sz val="14"/>
        <rFont val="TH SarabunPSK"/>
        <family val="2"/>
      </rPr>
      <t>ฝ้าเพดานยิปซั่มบอร์ด หนา 9 มม.ฉาบเรียบโครงคร่าว</t>
    </r>
  </si>
  <si>
    <r>
      <t xml:space="preserve">6.2 </t>
    </r>
    <r>
      <rPr>
        <b/>
        <sz val="14"/>
        <rFont val="TH SarabunPSK"/>
        <family val="2"/>
      </rPr>
      <t xml:space="preserve">ฝ2 </t>
    </r>
    <r>
      <rPr>
        <sz val="14"/>
        <rFont val="TH SarabunPSK"/>
        <family val="2"/>
      </rPr>
      <t>ฝ้าเพดานยิปซั่มบอร์ดกันชื้น หนา 9 มม.ฉาบเรียบโครง</t>
    </r>
  </si>
  <si>
    <t>งานประตู+หน้าต่าง+อุปกรณ์</t>
  </si>
  <si>
    <t>7.1 ป1</t>
  </si>
  <si>
    <t>7.2 ป2</t>
  </si>
  <si>
    <t>7.3 น1</t>
  </si>
  <si>
    <t>7.4 น2</t>
  </si>
  <si>
    <t>งานทาสี</t>
  </si>
  <si>
    <t>8.1 ทาสีน้ำพลาสติค</t>
  </si>
  <si>
    <t>งานระบบไฟฟ้า</t>
  </si>
  <si>
    <t>9.1 ดวงโคมฟลูออเรสเซนต์กล่องเหล็กเปลือยบุแผ่นสะท้อนแสง</t>
  </si>
  <si>
    <t>หลอด 2 - 36 W</t>
  </si>
  <si>
    <t>9.2 ดวงโคมฟลูออเรสเซนต์กล่องเหล็กเปลือย  หลอด 1 - 36 W</t>
  </si>
  <si>
    <t>9.3 ดวงโคมแก้วซาลาเปา ขนาด Ø 8" หลอด INCANDESCENT</t>
  </si>
  <si>
    <t>1 - 32 W</t>
  </si>
  <si>
    <t>9.4 สวิตซ์ตัดตอนอัติโนมัติตู้ควบคุม BREAKER  8 ช่อง</t>
  </si>
  <si>
    <t>9.6 เด้าเสียบชนิดฝังผนัง พร้อมหน้ากากสีขาว</t>
  </si>
  <si>
    <t>9.5 สวิตซ์ชนิดฝังผนัง พร้อมหน้ากากสีขาว</t>
  </si>
  <si>
    <t>9.7 เด้ารับโทรศัพท์ พร้อมหน้ากากสีขาว</t>
  </si>
  <si>
    <t>9.8 เด้ารับทีวี พร้อมหน้ากากสีขาว</t>
  </si>
  <si>
    <t>9.9 ดวงโคมไฟฉุกเฉิน</t>
  </si>
  <si>
    <t>9.10 มิเตอร์ ขนาด 15 แอมป์</t>
  </si>
  <si>
    <t>9.11 งานเดินระบบไฟฟ้าภายใน + ภายนอกอาคาร</t>
  </si>
  <si>
    <t>เหมา</t>
  </si>
  <si>
    <t>9.12 หลักสายดินทองแดง 5/8" ยาว 1.50 เมตรพร้อมอุปกรณ์</t>
  </si>
  <si>
    <t>ค่าใช้จ่ายพิเศษตามข้อกำหนดและค่าใช้จ่ายอื่น ๆ</t>
  </si>
  <si>
    <t xml:space="preserve">  งานทดสอบการรับน้ำหนักบรรทุกของดิน Boring Test (SPT)</t>
  </si>
  <si>
    <t>จุด</t>
  </si>
  <si>
    <t>งานอื่น ๆ</t>
  </si>
  <si>
    <t>10.1 ราวแสตนเลส Ø 2 "</t>
  </si>
  <si>
    <r>
      <t xml:space="preserve">โครงการ    </t>
    </r>
    <r>
      <rPr>
        <sz val="14"/>
        <rFont val="TH SarabunPSK"/>
        <family val="2"/>
      </rPr>
      <t xml:space="preserve"> อาคารศูนย์พัฒนาเด็กเล็ก  ขนาด  51 - 80 คน ( สถ.ศพด.2 ) แบบตอกเข็ม</t>
    </r>
  </si>
  <si>
    <r>
      <t xml:space="preserve">ปริมาณงาน   </t>
    </r>
    <r>
      <rPr>
        <sz val="14"/>
        <rFont val="TH SarabunPSK"/>
        <family val="2"/>
      </rPr>
      <t>อาคารเรียน ขนาดกว้าง 13.40 เมตร ยาว 19.40 เมตร ขนาดพื้นที่ 259.96 ตารางเมตร</t>
    </r>
  </si>
  <si>
    <t>แบบมาตรฐาน  สถ.ศพด.2 แบบตอกเข็ม</t>
  </si>
  <si>
    <r>
      <t xml:space="preserve">แบบเลขที่      </t>
    </r>
    <r>
      <rPr>
        <sz val="14"/>
        <rFont val="TH SarabunPSK"/>
        <family val="2"/>
      </rPr>
      <t>แบบมาตรฐาน  สถ.ศพด.2  แบบตอกเข็ม</t>
    </r>
  </si>
  <si>
    <t>หน่วยงานออกรายการประมาณราคา</t>
  </si>
  <si>
    <r>
      <rPr>
        <sz val="14"/>
        <rFont val="TH SarabunPSK"/>
        <family val="2"/>
      </rPr>
      <t xml:space="preserve">กองช่าง   องค์การบริหารส่วนตำบลจอมศรี อำเภอเชียงคาน จังหวัดเลย </t>
    </r>
    <r>
      <rPr>
        <b/>
        <sz val="14"/>
        <rFont val="TH SarabunPSK"/>
        <family val="2"/>
      </rPr>
      <t xml:space="preserve">        </t>
    </r>
  </si>
  <si>
    <t>งานพื้น</t>
  </si>
  <si>
    <r>
      <t xml:space="preserve">ปริมาณงาน  </t>
    </r>
    <r>
      <rPr>
        <sz val="14"/>
        <rFont val="TH SarabunPSK"/>
        <family val="2"/>
      </rPr>
      <t>อาคารห้องครัวและห้องน้ำ ขนาดกว้าง 6.40 เมตร ยาว 16.40 เมตร ขนาดพื้นที่ 104.96 ตารางเมตร</t>
    </r>
  </si>
  <si>
    <t>งานฐานราก</t>
  </si>
  <si>
    <t>2.5 ไม้แบบหล่อคอนกรีตทั่วไปเฉลี่ยใช้งาน 50 %</t>
  </si>
  <si>
    <t>2.6 ตะปู</t>
  </si>
  <si>
    <t>2.7 ลวดผูกเหล็ก เบอร์ 18</t>
  </si>
  <si>
    <t>3.1 ครอบสันกระเบื้องลอนคู่สีขาว</t>
  </si>
  <si>
    <t>3.2 กระเบืองลอนคู่สีขาว ขนาด 0.5 x 1.20 ม. x 5 มม.</t>
  </si>
  <si>
    <t xml:space="preserve">3.7 แผ่นเพลท ขนาด 0.20 x 0.20 ม. x 9 มม. </t>
  </si>
  <si>
    <t>3.8 น๊อต Ø 15 มม. x 0.50 ม.</t>
  </si>
  <si>
    <t>3.9 เชิงชายไม้+ทับเชิงชายไม้สำเร็จรูป</t>
  </si>
  <si>
    <t>3.10 ค่าแรงประกอบโครงหลังคา</t>
  </si>
  <si>
    <t>4.2 ผนังบุกระเบื้องเคลือบ ขนาด  8" x 8"</t>
  </si>
  <si>
    <r>
      <t xml:space="preserve">5.1 </t>
    </r>
    <r>
      <rPr>
        <b/>
        <sz val="14"/>
        <rFont val="TH SarabunPSK"/>
        <family val="2"/>
      </rPr>
      <t>พ3</t>
    </r>
    <r>
      <rPr>
        <sz val="14"/>
        <rFont val="TH SarabunPSK"/>
        <family val="2"/>
      </rPr>
      <t xml:space="preserve">  พื้นปูกระเบื้องเคลือบ ขนาด 8"x 8"+ปูนทราย</t>
    </r>
  </si>
  <si>
    <r>
      <t xml:space="preserve">5.2 </t>
    </r>
    <r>
      <rPr>
        <b/>
        <sz val="14"/>
        <rFont val="TH SarabunPSK"/>
        <family val="2"/>
      </rPr>
      <t>พ4</t>
    </r>
    <r>
      <rPr>
        <sz val="14"/>
        <rFont val="TH SarabunPSK"/>
        <family val="2"/>
      </rPr>
      <t xml:space="preserve">  พื้นผิวขัดหยาบ </t>
    </r>
  </si>
  <si>
    <r>
      <t xml:space="preserve">6.1 </t>
    </r>
    <r>
      <rPr>
        <b/>
        <sz val="14"/>
        <rFont val="TH SarabunPSK"/>
        <family val="2"/>
      </rPr>
      <t xml:space="preserve">ฝ2 </t>
    </r>
    <r>
      <rPr>
        <sz val="14"/>
        <rFont val="TH SarabunPSK"/>
        <family val="2"/>
      </rPr>
      <t>ฝ้าเพดานยิปซั่มบอร์ดกันชื้น หนา 9 มม.ฉาบเรียบโครง</t>
    </r>
  </si>
  <si>
    <t>7.1 ป3</t>
  </si>
  <si>
    <t>7.2 ป4</t>
  </si>
  <si>
    <t>7.3 ป5</t>
  </si>
  <si>
    <t>7.5 น3</t>
  </si>
  <si>
    <t>7.5 น4</t>
  </si>
  <si>
    <t>9.4 สวิตซ์ตัดตอนอัติโนมัติตู้ควบคุม BREAKER  4 ช่อง</t>
  </si>
  <si>
    <t>งานสุขภัณฑ์ สีขาว</t>
  </si>
  <si>
    <t>10.1 โถส้วมชักโครก</t>
  </si>
  <si>
    <t>10.2 อ่างล้างชนิดฝังเคาท์เตอร์ 1 หลุม</t>
  </si>
  <si>
    <t>10.3 อ่างล้างชนิดฝังเคาท์เตอร์ 4 หลุม</t>
  </si>
  <si>
    <t>&gt; 2,000,000.00</t>
  </si>
  <si>
    <t>ประเภทงานไม่พิจารณาปรับราคา</t>
  </si>
  <si>
    <t>เหล็กเคลือบกัลวาไนซ์ @ 0.60 x 1.00 ม.#(รวมทาสีแล้ว)</t>
  </si>
  <si>
    <t>คร่าวเหล็กเคลือบกัลวาไนซ์ @ 0.60 x 1.00 ม.#(รวมทาสีแล้ว)</t>
  </si>
  <si>
    <t>รวมค่าขนส่ง</t>
  </si>
  <si>
    <r>
      <t>6.3</t>
    </r>
    <r>
      <rPr>
        <b/>
        <sz val="14"/>
        <rFont val="TH SarabunPSK"/>
        <family val="2"/>
      </rPr>
      <t xml:space="preserve"> ฝ3 </t>
    </r>
    <r>
      <rPr>
        <sz val="14"/>
        <rFont val="TH SarabunPSK"/>
        <family val="2"/>
      </rPr>
      <t xml:space="preserve">ฝ้าระแนงสำเร็จรูปโครงคร่าวไม้เนื้อแข็ง </t>
    </r>
  </si>
  <si>
    <t xml:space="preserve"> @ 0.60 x 0.60 ม. # (รวมทาสีแล้ว)</t>
  </si>
  <si>
    <t>แบบ  ปร. 4 แผ่นที่ 5/5</t>
  </si>
  <si>
    <t>แบบ  ปร. 4 แผ่นที่ 4/5</t>
  </si>
  <si>
    <t>แบบ  ปร. 4 แผ่นที่ 3/5</t>
  </si>
  <si>
    <t>แบบ  ปร. 4 แผ่นที่ 2/5</t>
  </si>
  <si>
    <r>
      <t xml:space="preserve">สถานที่ตั้งโครงการ   </t>
    </r>
    <r>
      <rPr>
        <sz val="14"/>
        <rFont val="TH SarabunPSK"/>
        <family val="2"/>
      </rPr>
      <t>บ้านนาสี หมู่ที่ 7 ตำบลจอมศรี อำเภอเชียงคาน จังหวัดเลย</t>
    </r>
  </si>
  <si>
    <r>
      <t>สถานที่ก่อสร้าง</t>
    </r>
    <r>
      <rPr>
        <sz val="14"/>
        <rFont val="TH SarabunPSK"/>
        <family val="2"/>
      </rPr>
      <t xml:space="preserve">  วัดจันทรังษี  บ้านนาสี หมู่ที่ 7 ตำบลจอมศรี อำเภอเชียงคาน จังหวัดเลย</t>
    </r>
  </si>
  <si>
    <t>1.2 งานถมดินปรับระดับ หนาเฉลี่ย 0.50 เมตร</t>
  </si>
  <si>
    <t>1.3 ขุดดินและถมคืน</t>
  </si>
  <si>
    <t>1.4 ทรายหยาบราดน้ำอัดแน่น</t>
  </si>
  <si>
    <t>1. คอนกรีตผสมเสร็จรูปลูกบาศก์ 180 กก./ตร.ซม.</t>
  </si>
  <si>
    <r>
      <t xml:space="preserve">1.6 </t>
    </r>
    <r>
      <rPr>
        <sz val="13"/>
        <rFont val="TH SarabunPSK"/>
        <family val="2"/>
      </rPr>
      <t>เสาเข็ม ค.ร.อ. รูปสี่เหลี่ยมตัน 0.18 X 0.18 ม.ยาว 16.00 ม.</t>
    </r>
  </si>
  <si>
    <t>1.5 คอนกรีตผสมเสร็จรูปลูกบาศก์ 180 กก./ตร.ซม.</t>
  </si>
  <si>
    <t>3.4 แปเหล็ก [  100 x 50 x 20 x 2.3 มม. (24.30 กก./ท่อน)</t>
  </si>
  <si>
    <t>3.5 แปเหล็ก [  100 x 50 x 20 x 3.2 มม. (32.70 กก./ท่อน)</t>
  </si>
  <si>
    <t>3.6 เหล็ก [  150 x 50 x 20 x 3.2 มม.  (40.20 กก./ท่อน)</t>
  </si>
  <si>
    <t>3.7 เหล็ก Ø 1½" x 3.2 มม. (22 กก./ท่อน)</t>
  </si>
  <si>
    <t>3.8 เหล็ก Ø 2" x 3.2 มม.  (27.70 กก./ท่อน)</t>
  </si>
  <si>
    <t>3.6 เหล็ก Ø 1½" x 3.2 มม.(22 กก./ท่อน)</t>
  </si>
  <si>
    <t>โครงการก่อสร้างศูนย์พัฒนาเด็กเล็ก</t>
  </si>
  <si>
    <t>ขนาด 51 - 80 คน (สถ.ศพด.2)</t>
  </si>
  <si>
    <t>แบบตอกเสาเข็ม</t>
  </si>
  <si>
    <t>บ้านนาสี     หมู่ที่  7</t>
  </si>
  <si>
    <t>ตำบลจอมศรี   อำเภอเชียงคาน</t>
  </si>
  <si>
    <t>จังหวัดเลย</t>
  </si>
  <si>
    <r>
      <t xml:space="preserve">ราคาน้ำมันโซล่า </t>
    </r>
    <r>
      <rPr>
        <sz val="14"/>
        <rFont val="TH SarabunPSK"/>
        <family val="2"/>
      </rPr>
      <t>26.00 - 26.99</t>
    </r>
    <r>
      <rPr>
        <b/>
        <sz val="14"/>
        <rFont val="TH SarabunPSK"/>
        <family val="2"/>
      </rPr>
      <t xml:space="preserve">  บาท/ลิตร   </t>
    </r>
  </si>
  <si>
    <t>กำหนดราคากลาง</t>
  </si>
  <si>
    <t xml:space="preserve">  ป้ายโครงการ ขนาด 1.20 x 2.40 เมตร  (ตามแบบ อบต.จอมศรี)</t>
  </si>
  <si>
    <t>ป้าย</t>
  </si>
  <si>
    <t xml:space="preserve"> อาคารห้องครัวและห้องน้ำ ขนาดกว้าง 6.40 เมตร ยาว 16.40 เมตร ขนาดพื้นที่ 104.96 ตารางเมตร</t>
  </si>
  <si>
    <r>
      <rPr>
        <b/>
        <sz val="14"/>
        <color theme="1"/>
        <rFont val="TH SarabunPSK"/>
        <family val="2"/>
      </rPr>
      <t>เมื่อวันที่</t>
    </r>
    <r>
      <rPr>
        <sz val="14"/>
        <color theme="1"/>
        <rFont val="TH SarabunPSK"/>
        <family val="2"/>
      </rPr>
      <t xml:space="preserve"> 20 </t>
    </r>
    <r>
      <rPr>
        <b/>
        <sz val="14"/>
        <color theme="1"/>
        <rFont val="TH SarabunPSK"/>
        <family val="2"/>
      </rPr>
      <t xml:space="preserve">เดือน </t>
    </r>
    <r>
      <rPr>
        <sz val="14"/>
        <color theme="1"/>
        <rFont val="TH SarabunPSK"/>
        <family val="2"/>
      </rPr>
      <t>กุมภาพันธ์</t>
    </r>
    <r>
      <rPr>
        <b/>
        <sz val="14"/>
        <color theme="1"/>
        <rFont val="TH SarabunPSK"/>
        <family val="2"/>
      </rPr>
      <t xml:space="preserve"> พ.ศ.</t>
    </r>
    <r>
      <rPr>
        <sz val="14"/>
        <color theme="1"/>
        <rFont val="TH SarabunPSK"/>
        <family val="2"/>
      </rPr>
      <t xml:space="preserve"> 2561 </t>
    </r>
  </si>
  <si>
    <r>
      <t>ราคาน้ำมันโซล่า</t>
    </r>
    <r>
      <rPr>
        <sz val="14"/>
        <rFont val="TH SarabunPSK"/>
        <family val="2"/>
      </rPr>
      <t xml:space="preserve">  26.00 - 26.99 บาท/ลิตร</t>
    </r>
  </si>
  <si>
    <r>
      <t xml:space="preserve">รายการกำหนดราคากลางค่าก่อสร้าง  </t>
    </r>
    <r>
      <rPr>
        <sz val="14"/>
        <rFont val="TH SarabunPSK"/>
        <family val="2"/>
      </rPr>
      <t>อาคารศูนย์พัฒนาเด็กเล็ก  ขนาด  51 - 80 คน ( สถ.ศพด.2 ) แบบตอกเข็ม</t>
    </r>
  </si>
  <si>
    <r>
      <t xml:space="preserve">รายการกำหนดราคากลางค่าก่อสร้าง  </t>
    </r>
    <r>
      <rPr>
        <sz val="14"/>
        <rFont val="TH SarabunPSK"/>
        <family val="2"/>
      </rPr>
      <t>อาคารห้องครัวและห้องน้ำ   ( สถ.ศพด.2 ) แบบฐานแผ่</t>
    </r>
  </si>
  <si>
    <r>
      <t>กำหนดราคากลางเมื่อวันที่</t>
    </r>
    <r>
      <rPr>
        <sz val="14"/>
        <rFont val="TH SarabunPSK"/>
        <family val="2"/>
      </rPr>
      <t xml:space="preserve"> 20 </t>
    </r>
    <r>
      <rPr>
        <b/>
        <sz val="14"/>
        <rFont val="TH SarabunPSK"/>
        <family val="2"/>
      </rPr>
      <t>เดือน</t>
    </r>
    <r>
      <rPr>
        <sz val="14"/>
        <rFont val="TH SarabunPSK"/>
        <family val="2"/>
      </rPr>
      <t xml:space="preserve"> กุมภาพันธ์  </t>
    </r>
    <r>
      <rPr>
        <b/>
        <sz val="14"/>
        <rFont val="TH SarabunPSK"/>
        <family val="2"/>
      </rPr>
      <t>พ.ศ.</t>
    </r>
    <r>
      <rPr>
        <sz val="14"/>
        <rFont val="TH SarabunPSK"/>
        <family val="2"/>
      </rPr>
      <t xml:space="preserve"> 2561</t>
    </r>
  </si>
  <si>
    <t>ใบเสนอราคา</t>
  </si>
</sst>
</file>

<file path=xl/styles.xml><?xml version="1.0" encoding="utf-8"?>
<styleSheet xmlns="http://schemas.openxmlformats.org/spreadsheetml/2006/main">
  <numFmts count="6">
    <numFmt numFmtId="164" formatCode="_-* #,##0.00_-;\-* #,##0.00_-;_-* &quot;-&quot;??_-;_-@_-"/>
    <numFmt numFmtId="165" formatCode="0.0000"/>
    <numFmt numFmtId="166" formatCode="#,##0.00000"/>
    <numFmt numFmtId="167" formatCode="#,##0.0"/>
    <numFmt numFmtId="168" formatCode="_-* #,##0.000_-;\-* #,##0.000_-;_-* &quot;-&quot;??_-;_-@_-"/>
    <numFmt numFmtId="169" formatCode="#,##0.0000"/>
  </numFmts>
  <fonts count="18"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0"/>
      <name val="Arial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1"/>
      <color theme="1"/>
      <name val="TH SarabunPSK"/>
      <family val="2"/>
    </font>
    <font>
      <sz val="12"/>
      <name val="TH SarabunPSK"/>
      <family val="2"/>
    </font>
    <font>
      <b/>
      <sz val="14"/>
      <color theme="1"/>
      <name val="TH SarabunPSK"/>
      <family val="2"/>
    </font>
    <font>
      <u/>
      <sz val="14"/>
      <name val="TH SarabunPSK"/>
      <family val="2"/>
    </font>
    <font>
      <sz val="14"/>
      <color theme="1"/>
      <name val="TH SarabunPSK"/>
      <family val="2"/>
    </font>
    <font>
      <sz val="14"/>
      <name val="Cordia New"/>
      <family val="2"/>
    </font>
    <font>
      <b/>
      <u/>
      <sz val="14"/>
      <name val="TH SarabunPSK"/>
      <family val="2"/>
    </font>
    <font>
      <sz val="14"/>
      <name val="Angsana New"/>
      <family val="1"/>
    </font>
    <font>
      <sz val="16"/>
      <color theme="1"/>
      <name val="TH SarabunPSK"/>
      <family val="2"/>
    </font>
    <font>
      <sz val="13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48"/>
      <color theme="1"/>
      <name val="Angsana New"/>
      <family val="1"/>
    </font>
    <font>
      <b/>
      <sz val="11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0" fontId="10" fillId="0" borderId="0"/>
    <xf numFmtId="164" fontId="10" fillId="0" borderId="0" applyFont="0" applyFill="0" applyBorder="0" applyAlignment="0" applyProtection="0"/>
    <xf numFmtId="0" fontId="1" fillId="0" borderId="0"/>
    <xf numFmtId="164" fontId="15" fillId="0" borderId="0" applyFont="0" applyFill="0" applyBorder="0" applyAlignment="0" applyProtection="0"/>
  </cellStyleXfs>
  <cellXfs count="146">
    <xf numFmtId="0" fontId="0" fillId="0" borderId="0" xfId="0"/>
    <xf numFmtId="0" fontId="5" fillId="0" borderId="0" xfId="0" applyFont="1"/>
    <xf numFmtId="0" fontId="4" fillId="0" borderId="0" xfId="0" applyFont="1"/>
    <xf numFmtId="0" fontId="3" fillId="0" borderId="0" xfId="0" applyFont="1"/>
    <xf numFmtId="0" fontId="3" fillId="0" borderId="0" xfId="3" applyFont="1" applyAlignment="1">
      <alignment horizontal="center"/>
    </xf>
    <xf numFmtId="0" fontId="6" fillId="0" borderId="0" xfId="3" applyFont="1" applyAlignment="1">
      <alignment horizontal="center"/>
    </xf>
    <xf numFmtId="0" fontId="4" fillId="0" borderId="4" xfId="3" applyFont="1" applyBorder="1" applyAlignment="1">
      <alignment horizontal="center"/>
    </xf>
    <xf numFmtId="0" fontId="4" fillId="0" borderId="4" xfId="3" applyFont="1" applyBorder="1"/>
    <xf numFmtId="0" fontId="4" fillId="0" borderId="1" xfId="3" applyFont="1" applyBorder="1" applyAlignment="1">
      <alignment horizontal="center"/>
    </xf>
    <xf numFmtId="0" fontId="4" fillId="0" borderId="1" xfId="3" applyFont="1" applyBorder="1"/>
    <xf numFmtId="4" fontId="4" fillId="0" borderId="1" xfId="3" applyNumberFormat="1" applyFont="1" applyBorder="1" applyAlignment="1">
      <alignment horizontal="right"/>
    </xf>
    <xf numFmtId="165" fontId="4" fillId="0" borderId="1" xfId="3" applyNumberFormat="1" applyFont="1" applyBorder="1" applyAlignment="1">
      <alignment horizontal="center"/>
    </xf>
    <xf numFmtId="164" fontId="3" fillId="0" borderId="1" xfId="4" applyFont="1" applyBorder="1" applyAlignment="1">
      <alignment horizontal="right"/>
    </xf>
    <xf numFmtId="0" fontId="4" fillId="0" borderId="1" xfId="3" applyFont="1" applyBorder="1" applyAlignment="1">
      <alignment horizontal="right"/>
    </xf>
    <xf numFmtId="17" fontId="4" fillId="0" borderId="1" xfId="3" applyNumberFormat="1" applyFont="1" applyBorder="1" applyAlignment="1">
      <alignment horizontal="center"/>
    </xf>
    <xf numFmtId="0" fontId="8" fillId="0" borderId="1" xfId="3" applyFont="1" applyBorder="1"/>
    <xf numFmtId="0" fontId="4" fillId="0" borderId="2" xfId="3" applyFont="1" applyBorder="1"/>
    <xf numFmtId="0" fontId="4" fillId="0" borderId="5" xfId="3" applyFont="1" applyBorder="1" applyAlignment="1">
      <alignment horizontal="center"/>
    </xf>
    <xf numFmtId="4" fontId="3" fillId="0" borderId="5" xfId="3" applyNumberFormat="1" applyFont="1" applyBorder="1" applyAlignment="1">
      <alignment horizontal="right"/>
    </xf>
    <xf numFmtId="0" fontId="4" fillId="0" borderId="5" xfId="3" applyFont="1" applyBorder="1"/>
    <xf numFmtId="4" fontId="3" fillId="0" borderId="6" xfId="3" applyNumberFormat="1" applyFont="1" applyBorder="1" applyAlignment="1">
      <alignment horizontal="right"/>
    </xf>
    <xf numFmtId="0" fontId="4" fillId="0" borderId="9" xfId="3" applyFont="1" applyBorder="1" applyAlignment="1">
      <alignment horizontal="left"/>
    </xf>
    <xf numFmtId="0" fontId="4" fillId="0" borderId="0" xfId="1" applyFont="1"/>
    <xf numFmtId="0" fontId="6" fillId="0" borderId="0" xfId="1" applyFont="1" applyAlignment="1"/>
    <xf numFmtId="0" fontId="3" fillId="0" borderId="0" xfId="1" applyFont="1" applyBorder="1" applyAlignment="1"/>
    <xf numFmtId="0" fontId="4" fillId="0" borderId="4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0" xfId="1" applyFont="1" applyBorder="1"/>
    <xf numFmtId="0" fontId="3" fillId="0" borderId="4" xfId="1" applyFont="1" applyBorder="1" applyAlignment="1">
      <alignment horizontal="center"/>
    </xf>
    <xf numFmtId="4" fontId="4" fillId="0" borderId="4" xfId="1" applyNumberFormat="1" applyFont="1" applyBorder="1" applyAlignment="1">
      <alignment horizontal="right"/>
    </xf>
    <xf numFmtId="49" fontId="4" fillId="0" borderId="4" xfId="1" applyNumberFormat="1" applyFont="1" applyBorder="1" applyAlignment="1">
      <alignment horizontal="center"/>
    </xf>
    <xf numFmtId="4" fontId="4" fillId="0" borderId="12" xfId="1" applyNumberFormat="1" applyFont="1" applyBorder="1"/>
    <xf numFmtId="4" fontId="4" fillId="0" borderId="4" xfId="1" applyNumberFormat="1" applyFont="1" applyBorder="1"/>
    <xf numFmtId="4" fontId="4" fillId="0" borderId="0" xfId="1" applyNumberFormat="1" applyFont="1" applyBorder="1" applyAlignment="1">
      <alignment horizontal="right"/>
    </xf>
    <xf numFmtId="0" fontId="4" fillId="0" borderId="1" xfId="1" applyFont="1" applyBorder="1" applyAlignment="1">
      <alignment horizontal="center"/>
    </xf>
    <xf numFmtId="0" fontId="4" fillId="0" borderId="1" xfId="1" applyFont="1" applyBorder="1" applyAlignment="1">
      <alignment horizontal="left"/>
    </xf>
    <xf numFmtId="4" fontId="4" fillId="0" borderId="1" xfId="1" applyNumberFormat="1" applyFont="1" applyBorder="1" applyAlignment="1">
      <alignment horizontal="right"/>
    </xf>
    <xf numFmtId="4" fontId="4" fillId="0" borderId="1" xfId="1" applyNumberFormat="1" applyFont="1" applyBorder="1" applyAlignment="1">
      <alignment horizontal="center"/>
    </xf>
    <xf numFmtId="4" fontId="4" fillId="0" borderId="0" xfId="1" applyNumberFormat="1" applyFont="1" applyBorder="1"/>
    <xf numFmtId="4" fontId="4" fillId="0" borderId="1" xfId="1" applyNumberFormat="1" applyFont="1" applyBorder="1"/>
    <xf numFmtId="4" fontId="3" fillId="0" borderId="0" xfId="1" applyNumberFormat="1" applyFont="1" applyBorder="1" applyAlignment="1">
      <alignment horizontal="right"/>
    </xf>
    <xf numFmtId="49" fontId="4" fillId="0" borderId="1" xfId="1" applyNumberFormat="1" applyFont="1" applyBorder="1" applyAlignment="1">
      <alignment horizontal="center"/>
    </xf>
    <xf numFmtId="0" fontId="4" fillId="0" borderId="13" xfId="1" applyFont="1" applyBorder="1" applyAlignment="1">
      <alignment horizontal="left"/>
    </xf>
    <xf numFmtId="4" fontId="4" fillId="0" borderId="13" xfId="1" applyNumberFormat="1" applyFont="1" applyBorder="1" applyAlignment="1">
      <alignment horizontal="right"/>
    </xf>
    <xf numFmtId="0" fontId="3" fillId="0" borderId="1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4" fontId="4" fillId="0" borderId="8" xfId="1" applyNumberFormat="1" applyFont="1" applyBorder="1" applyAlignment="1">
      <alignment horizontal="right"/>
    </xf>
    <xf numFmtId="49" fontId="4" fillId="0" borderId="8" xfId="1" applyNumberFormat="1" applyFont="1" applyBorder="1" applyAlignment="1">
      <alignment horizontal="center"/>
    </xf>
    <xf numFmtId="4" fontId="4" fillId="0" borderId="8" xfId="1" applyNumberFormat="1" applyFont="1" applyBorder="1"/>
    <xf numFmtId="4" fontId="3" fillId="0" borderId="6" xfId="1" applyNumberFormat="1" applyFont="1" applyBorder="1"/>
    <xf numFmtId="4" fontId="4" fillId="0" borderId="5" xfId="1" applyNumberFormat="1" applyFont="1" applyBorder="1" applyAlignment="1">
      <alignment horizontal="right"/>
    </xf>
    <xf numFmtId="4" fontId="3" fillId="0" borderId="6" xfId="1" applyNumberFormat="1" applyFont="1" applyBorder="1" applyAlignment="1">
      <alignment horizontal="right"/>
    </xf>
    <xf numFmtId="4" fontId="3" fillId="0" borderId="0" xfId="1" applyNumberFormat="1" applyFont="1" applyBorder="1"/>
    <xf numFmtId="0" fontId="3" fillId="0" borderId="5" xfId="1" applyFont="1" applyBorder="1" applyAlignment="1">
      <alignment horizontal="center"/>
    </xf>
    <xf numFmtId="0" fontId="12" fillId="0" borderId="0" xfId="1" applyFont="1"/>
    <xf numFmtId="4" fontId="4" fillId="0" borderId="0" xfId="1" applyNumberFormat="1" applyFont="1"/>
    <xf numFmtId="49" fontId="4" fillId="0" borderId="0" xfId="1" applyNumberFormat="1" applyFont="1"/>
    <xf numFmtId="167" fontId="4" fillId="0" borderId="1" xfId="1" applyNumberFormat="1" applyFont="1" applyBorder="1" applyAlignment="1">
      <alignment horizontal="center"/>
    </xf>
    <xf numFmtId="0" fontId="3" fillId="0" borderId="0" xfId="3" applyFont="1" applyAlignment="1">
      <alignment horizontal="left"/>
    </xf>
    <xf numFmtId="0" fontId="4" fillId="0" borderId="0" xfId="3" applyFont="1" applyAlignment="1">
      <alignment horizontal="center"/>
    </xf>
    <xf numFmtId="166" fontId="4" fillId="0" borderId="13" xfId="1" applyNumberFormat="1" applyFont="1" applyBorder="1" applyAlignment="1">
      <alignment horizontal="right"/>
    </xf>
    <xf numFmtId="166" fontId="4" fillId="0" borderId="1" xfId="1" applyNumberFormat="1" applyFont="1" applyBorder="1" applyAlignment="1">
      <alignment horizontal="right"/>
    </xf>
    <xf numFmtId="0" fontId="3" fillId="0" borderId="2" xfId="1" applyFont="1" applyBorder="1" applyAlignment="1">
      <alignment horizontal="center"/>
    </xf>
    <xf numFmtId="0" fontId="3" fillId="0" borderId="10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49" fontId="3" fillId="0" borderId="12" xfId="1" applyNumberFormat="1" applyFont="1" applyBorder="1" applyAlignment="1">
      <alignment horizontal="center"/>
    </xf>
    <xf numFmtId="0" fontId="3" fillId="0" borderId="2" xfId="1" applyFont="1" applyBorder="1"/>
    <xf numFmtId="49" fontId="3" fillId="0" borderId="2" xfId="1" applyNumberFormat="1" applyFont="1" applyBorder="1"/>
    <xf numFmtId="2" fontId="4" fillId="0" borderId="1" xfId="1" applyNumberFormat="1" applyFont="1" applyBorder="1" applyAlignment="1">
      <alignment horizontal="center"/>
    </xf>
    <xf numFmtId="0" fontId="13" fillId="0" borderId="0" xfId="0" applyFont="1"/>
    <xf numFmtId="0" fontId="3" fillId="0" borderId="7" xfId="1" applyFont="1" applyBorder="1" applyAlignment="1">
      <alignment horizontal="center"/>
    </xf>
    <xf numFmtId="0" fontId="3" fillId="0" borderId="0" xfId="3" applyFont="1" applyAlignment="1"/>
    <xf numFmtId="0" fontId="3" fillId="0" borderId="7" xfId="1" applyFont="1" applyBorder="1" applyAlignment="1">
      <alignment horizontal="center"/>
    </xf>
    <xf numFmtId="0" fontId="3" fillId="0" borderId="10" xfId="0" applyFont="1" applyBorder="1" applyAlignment="1"/>
    <xf numFmtId="0" fontId="11" fillId="0" borderId="4" xfId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4" fontId="4" fillId="0" borderId="0" xfId="1" applyNumberFormat="1" applyFont="1" applyBorder="1" applyAlignment="1">
      <alignment horizontal="center"/>
    </xf>
    <xf numFmtId="0" fontId="4" fillId="0" borderId="8" xfId="1" applyFont="1" applyBorder="1"/>
    <xf numFmtId="4" fontId="3" fillId="0" borderId="5" xfId="1" applyNumberFormat="1" applyFont="1" applyBorder="1" applyAlignment="1">
      <alignment horizontal="right"/>
    </xf>
    <xf numFmtId="49" fontId="4" fillId="0" borderId="8" xfId="1" applyNumberFormat="1" applyFont="1" applyBorder="1"/>
    <xf numFmtId="0" fontId="4" fillId="0" borderId="8" xfId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11" fillId="0" borderId="13" xfId="1" applyFont="1" applyBorder="1" applyAlignment="1">
      <alignment horizontal="left"/>
    </xf>
    <xf numFmtId="0" fontId="11" fillId="0" borderId="13" xfId="1" applyFont="1" applyBorder="1" applyAlignment="1">
      <alignment horizontal="center"/>
    </xf>
    <xf numFmtId="0" fontId="3" fillId="0" borderId="4" xfId="3" applyFont="1" applyBorder="1" applyAlignment="1">
      <alignment horizontal="center"/>
    </xf>
    <xf numFmtId="0" fontId="3" fillId="0" borderId="2" xfId="3" applyFont="1" applyBorder="1" applyAlignment="1">
      <alignment horizontal="center"/>
    </xf>
    <xf numFmtId="168" fontId="9" fillId="0" borderId="0" xfId="9" applyNumberFormat="1" applyFont="1"/>
    <xf numFmtId="164" fontId="4" fillId="0" borderId="1" xfId="3" applyNumberFormat="1" applyFont="1" applyBorder="1"/>
    <xf numFmtId="169" fontId="4" fillId="0" borderId="1" xfId="3" applyNumberFormat="1" applyFont="1" applyBorder="1"/>
    <xf numFmtId="0" fontId="4" fillId="0" borderId="0" xfId="3" applyFont="1" applyAlignment="1">
      <alignment horizontal="left"/>
    </xf>
    <xf numFmtId="0" fontId="4" fillId="0" borderId="0" xfId="3" applyFont="1" applyBorder="1"/>
    <xf numFmtId="0" fontId="4" fillId="0" borderId="0" xfId="3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49" fontId="4" fillId="0" borderId="0" xfId="1" applyNumberFormat="1" applyFont="1" applyBorder="1" applyAlignment="1">
      <alignment horizontal="center"/>
    </xf>
    <xf numFmtId="4" fontId="4" fillId="0" borderId="2" xfId="1" applyNumberFormat="1" applyFont="1" applyBorder="1" applyAlignment="1">
      <alignment horizontal="right"/>
    </xf>
    <xf numFmtId="0" fontId="4" fillId="0" borderId="0" xfId="3" applyFont="1" applyAlignment="1">
      <alignment horizontal="left"/>
    </xf>
    <xf numFmtId="0" fontId="3" fillId="0" borderId="0" xfId="3" applyFont="1" applyAlignment="1">
      <alignment horizontal="left"/>
    </xf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5" fillId="0" borderId="0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0" fontId="5" fillId="0" borderId="21" xfId="0" applyFont="1" applyBorder="1"/>
    <xf numFmtId="0" fontId="0" fillId="0" borderId="17" xfId="0" applyBorder="1"/>
    <xf numFmtId="0" fontId="3" fillId="0" borderId="7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6" fillId="0" borderId="17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3" fillId="0" borderId="4" xfId="3" applyFont="1" applyBorder="1" applyAlignment="1">
      <alignment horizontal="center" vertical="center"/>
    </xf>
    <xf numFmtId="0" fontId="3" fillId="0" borderId="2" xfId="3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0" xfId="3" applyFont="1" applyAlignment="1">
      <alignment horizontal="left"/>
    </xf>
    <xf numFmtId="0" fontId="4" fillId="0" borderId="0" xfId="3" applyFont="1" applyAlignment="1">
      <alignment horizontal="left"/>
    </xf>
    <xf numFmtId="0" fontId="3" fillId="0" borderId="10" xfId="1" applyFont="1" applyBorder="1" applyAlignment="1">
      <alignment horizontal="left"/>
    </xf>
    <xf numFmtId="0" fontId="3" fillId="0" borderId="0" xfId="3" applyFont="1" applyAlignment="1"/>
    <xf numFmtId="0" fontId="4" fillId="0" borderId="7" xfId="3" applyFont="1" applyBorder="1" applyAlignment="1">
      <alignment horizontal="left"/>
    </xf>
    <xf numFmtId="0" fontId="4" fillId="0" borderId="8" xfId="3" applyFont="1" applyBorder="1" applyAlignment="1">
      <alignment horizontal="left"/>
    </xf>
    <xf numFmtId="0" fontId="4" fillId="0" borderId="3" xfId="3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3" fillId="0" borderId="4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7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49" fontId="3" fillId="0" borderId="4" xfId="1" applyNumberFormat="1" applyFont="1" applyBorder="1" applyAlignment="1">
      <alignment horizontal="center"/>
    </xf>
    <xf numFmtId="49" fontId="3" fillId="0" borderId="2" xfId="1" applyNumberFormat="1" applyFont="1" applyBorder="1" applyAlignment="1">
      <alignment horizontal="center"/>
    </xf>
    <xf numFmtId="49" fontId="3" fillId="0" borderId="4" xfId="1" applyNumberFormat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0" fontId="4" fillId="0" borderId="0" xfId="1" applyFont="1" applyAlignment="1">
      <alignment horizontal="left"/>
    </xf>
  </cellXfs>
  <cellStyles count="10">
    <cellStyle name="เครื่องหมายจุลภาค" xfId="9" builtinId="3"/>
    <cellStyle name="เครื่องหมายจุลภาค 2" xfId="2"/>
    <cellStyle name="เครื่องหมายจุลภาค 3" xfId="4"/>
    <cellStyle name="เครื่องหมายจุลภาค 4" xfId="7"/>
    <cellStyle name="ปกติ" xfId="0" builtinId="0"/>
    <cellStyle name="ปกติ 2" xfId="1"/>
    <cellStyle name="ปกติ 3" xfId="3"/>
    <cellStyle name="ปกติ 4" xfId="5"/>
    <cellStyle name="ปกติ 4 2" xfId="8"/>
    <cellStyle name="ปกติ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1876425</xdr:colOff>
      <xdr:row>40</xdr:row>
      <xdr:rowOff>155447</xdr:rowOff>
    </xdr:from>
    <xdr:to>
      <xdr:col>3</xdr:col>
      <xdr:colOff>187453</xdr:colOff>
      <xdr:row>49</xdr:row>
      <xdr:rowOff>28575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400300" y="10404347"/>
          <a:ext cx="1844803" cy="18448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5"/>
  <sheetViews>
    <sheetView view="pageBreakPreview" zoomScaleSheetLayoutView="100" workbookViewId="0">
      <selection activeCell="E27" sqref="E27"/>
    </sheetView>
  </sheetViews>
  <sheetFormatPr defaultRowHeight="15"/>
  <cols>
    <col min="1" max="1" width="6.85546875" style="1" customWidth="1"/>
    <col min="2" max="2" width="29.85546875" style="1" customWidth="1"/>
    <col min="3" max="3" width="16.42578125" style="1" customWidth="1"/>
    <col min="4" max="4" width="10.5703125" style="1" customWidth="1"/>
    <col min="5" max="5" width="15.7109375" style="1" customWidth="1"/>
    <col min="6" max="6" width="10.5703125" style="1" customWidth="1"/>
  </cols>
  <sheetData>
    <row r="1" spans="1:8" s="1" customFormat="1" ht="18.75">
      <c r="A1" s="122" t="s">
        <v>187</v>
      </c>
      <c r="B1" s="122"/>
      <c r="C1" s="122"/>
      <c r="D1" s="122"/>
      <c r="E1" s="122"/>
      <c r="F1" s="122"/>
    </row>
    <row r="2" spans="1:8" s="1" customFormat="1" ht="18.75">
      <c r="A2" s="59" t="s">
        <v>45</v>
      </c>
      <c r="B2" s="60"/>
      <c r="C2" s="60"/>
      <c r="D2" s="4"/>
      <c r="E2" s="4"/>
      <c r="F2" s="5" t="s">
        <v>29</v>
      </c>
    </row>
    <row r="3" spans="1:8" s="1" customFormat="1" ht="18.75">
      <c r="A3" s="123" t="s">
        <v>114</v>
      </c>
      <c r="B3" s="123"/>
      <c r="C3" s="123"/>
      <c r="D3" s="123"/>
      <c r="E3" s="123"/>
      <c r="F3" s="123"/>
    </row>
    <row r="4" spans="1:8" s="1" customFormat="1" ht="18.75">
      <c r="A4" s="123" t="s">
        <v>115</v>
      </c>
      <c r="B4" s="123"/>
      <c r="C4" s="123"/>
      <c r="D4" s="123"/>
      <c r="E4" s="123"/>
      <c r="F4" s="123"/>
    </row>
    <row r="5" spans="1:8" s="1" customFormat="1" ht="18.75">
      <c r="A5" s="100"/>
      <c r="B5" s="99" t="s">
        <v>181</v>
      </c>
      <c r="C5" s="100"/>
      <c r="D5" s="100"/>
      <c r="E5" s="100"/>
      <c r="F5" s="100"/>
    </row>
    <row r="6" spans="1:8" s="1" customFormat="1" ht="18.75">
      <c r="A6" s="123" t="s">
        <v>157</v>
      </c>
      <c r="B6" s="123"/>
      <c r="C6" s="123"/>
      <c r="D6" s="123"/>
      <c r="E6" s="123"/>
      <c r="F6" s="123"/>
    </row>
    <row r="7" spans="1:8" s="1" customFormat="1" ht="18.75">
      <c r="A7" s="123" t="s">
        <v>118</v>
      </c>
      <c r="B7" s="123"/>
      <c r="C7" s="72" t="s">
        <v>119</v>
      </c>
      <c r="D7" s="72"/>
      <c r="E7" s="72"/>
      <c r="F7" s="72"/>
    </row>
    <row r="8" spans="1:8" s="1" customFormat="1" ht="18.75">
      <c r="A8" s="123" t="s">
        <v>117</v>
      </c>
      <c r="B8" s="123"/>
      <c r="C8" s="123"/>
      <c r="D8" s="123" t="s">
        <v>30</v>
      </c>
      <c r="E8" s="123"/>
      <c r="F8" s="123"/>
    </row>
    <row r="9" spans="1:8" s="1" customFormat="1" ht="18.75">
      <c r="A9" s="123" t="s">
        <v>33</v>
      </c>
      <c r="B9" s="123"/>
      <c r="C9" s="123"/>
      <c r="D9" s="59" t="s">
        <v>2</v>
      </c>
      <c r="E9" s="60">
        <v>10</v>
      </c>
      <c r="F9" s="59" t="s">
        <v>31</v>
      </c>
    </row>
    <row r="10" spans="1:8" s="1" customFormat="1" ht="18.75">
      <c r="A10" s="125" t="s">
        <v>186</v>
      </c>
      <c r="B10" s="125"/>
      <c r="C10" s="125"/>
      <c r="D10" s="126" t="s">
        <v>177</v>
      </c>
      <c r="E10" s="126"/>
      <c r="F10" s="126"/>
    </row>
    <row r="11" spans="1:8" s="1" customFormat="1" ht="18.75">
      <c r="A11" s="120" t="s">
        <v>0</v>
      </c>
      <c r="B11" s="120" t="s">
        <v>1</v>
      </c>
      <c r="C11" s="87" t="s">
        <v>9</v>
      </c>
      <c r="D11" s="120" t="s">
        <v>10</v>
      </c>
      <c r="E11" s="87" t="s">
        <v>11</v>
      </c>
      <c r="F11" s="120" t="s">
        <v>5</v>
      </c>
    </row>
    <row r="12" spans="1:8" s="1" customFormat="1" ht="18.75">
      <c r="A12" s="121"/>
      <c r="B12" s="121"/>
      <c r="C12" s="88" t="s">
        <v>35</v>
      </c>
      <c r="D12" s="121"/>
      <c r="E12" s="88" t="s">
        <v>35</v>
      </c>
      <c r="F12" s="121"/>
    </row>
    <row r="13" spans="1:8" s="1" customFormat="1" ht="21">
      <c r="A13" s="6">
        <v>1</v>
      </c>
      <c r="B13" s="7" t="s">
        <v>12</v>
      </c>
      <c r="C13" s="10">
        <f>ปร.4ศพด.2!I119+ปร.4ห้องครัว!I108</f>
        <v>0</v>
      </c>
      <c r="D13" s="11">
        <f>G14</f>
        <v>1.3035000000000001</v>
      </c>
      <c r="E13" s="12"/>
      <c r="F13" s="7"/>
      <c r="G13" s="70" t="s">
        <v>46</v>
      </c>
      <c r="H13" s="70"/>
    </row>
    <row r="14" spans="1:8" s="1" customFormat="1" ht="21">
      <c r="A14" s="8">
        <v>2</v>
      </c>
      <c r="B14" s="9" t="s">
        <v>13</v>
      </c>
      <c r="C14" s="10"/>
      <c r="D14" s="11"/>
      <c r="E14" s="12"/>
      <c r="F14" s="9"/>
      <c r="G14" s="70">
        <v>1.3035000000000001</v>
      </c>
      <c r="H14" s="89" t="s">
        <v>146</v>
      </c>
    </row>
    <row r="15" spans="1:8" s="1" customFormat="1" ht="18.75">
      <c r="A15" s="8">
        <v>3</v>
      </c>
      <c r="B15" s="9" t="s">
        <v>14</v>
      </c>
      <c r="C15" s="13"/>
      <c r="D15" s="14"/>
      <c r="E15" s="13"/>
      <c r="F15" s="9"/>
    </row>
    <row r="16" spans="1:8" s="1" customFormat="1" ht="18.75">
      <c r="A16" s="8">
        <v>4</v>
      </c>
      <c r="B16" s="9" t="s">
        <v>15</v>
      </c>
      <c r="C16" s="9"/>
      <c r="D16" s="9"/>
      <c r="E16" s="9"/>
      <c r="F16" s="9"/>
    </row>
    <row r="17" spans="1:6" s="1" customFormat="1" ht="18.75">
      <c r="A17" s="8">
        <v>5</v>
      </c>
      <c r="B17" s="9" t="s">
        <v>147</v>
      </c>
      <c r="C17" s="90">
        <f>ปร.4ศพด.2!I117+ปร.4ศพด.2!I118</f>
        <v>0</v>
      </c>
      <c r="D17" s="91">
        <v>1.07</v>
      </c>
      <c r="E17" s="12"/>
      <c r="F17" s="9"/>
    </row>
    <row r="18" spans="1:6" s="1" customFormat="1" ht="18.75">
      <c r="A18" s="9"/>
      <c r="B18" s="15" t="s">
        <v>16</v>
      </c>
      <c r="C18" s="9"/>
      <c r="D18" s="9"/>
      <c r="E18" s="9"/>
      <c r="F18" s="9"/>
    </row>
    <row r="19" spans="1:6" s="1" customFormat="1" ht="18.75">
      <c r="A19" s="9"/>
      <c r="B19" s="9" t="s">
        <v>21</v>
      </c>
      <c r="C19" s="9"/>
      <c r="D19" s="9"/>
      <c r="E19" s="9"/>
      <c r="F19" s="9"/>
    </row>
    <row r="20" spans="1:6" s="1" customFormat="1" ht="18.75">
      <c r="A20" s="9"/>
      <c r="B20" s="9" t="s">
        <v>34</v>
      </c>
      <c r="C20" s="9"/>
      <c r="D20" s="9"/>
      <c r="E20" s="9"/>
      <c r="F20" s="9"/>
    </row>
    <row r="21" spans="1:6" s="1" customFormat="1" ht="18.75">
      <c r="A21" s="9"/>
      <c r="B21" s="9" t="s">
        <v>41</v>
      </c>
      <c r="C21" s="9"/>
      <c r="D21" s="9"/>
      <c r="E21" s="9"/>
      <c r="F21" s="9"/>
    </row>
    <row r="22" spans="1:6" s="1" customFormat="1" ht="18.75">
      <c r="A22" s="16"/>
      <c r="B22" s="16" t="s">
        <v>36</v>
      </c>
      <c r="C22" s="16"/>
      <c r="D22" s="16"/>
      <c r="E22" s="16"/>
      <c r="F22" s="16"/>
    </row>
    <row r="23" spans="1:6" s="1" customFormat="1" ht="18.75">
      <c r="A23" s="17" t="s">
        <v>17</v>
      </c>
      <c r="B23" s="127" t="s">
        <v>18</v>
      </c>
      <c r="C23" s="128"/>
      <c r="D23" s="129"/>
      <c r="E23" s="18"/>
      <c r="F23" s="19"/>
    </row>
    <row r="24" spans="1:6" s="1" customFormat="1" ht="19.5" thickBot="1">
      <c r="A24" s="19"/>
      <c r="B24" s="127" t="s">
        <v>19</v>
      </c>
      <c r="C24" s="128"/>
      <c r="D24" s="129"/>
      <c r="E24" s="20"/>
      <c r="F24" s="19" t="s">
        <v>20</v>
      </c>
    </row>
    <row r="25" spans="1:6" s="1" customFormat="1" ht="19.5" thickTop="1">
      <c r="A25" s="19"/>
      <c r="B25" s="21" t="s">
        <v>37</v>
      </c>
      <c r="C25" s="111"/>
      <c r="D25" s="113"/>
      <c r="E25" s="113"/>
      <c r="F25" s="112"/>
    </row>
    <row r="26" spans="1:6" s="1" customFormat="1" ht="18.75">
      <c r="A26" s="93"/>
      <c r="B26" s="94"/>
      <c r="C26" s="95"/>
      <c r="D26" s="95"/>
      <c r="E26" s="95"/>
      <c r="F26" s="95"/>
    </row>
    <row r="27" spans="1:6" s="1" customFormat="1" ht="18.75">
      <c r="A27" s="93"/>
      <c r="B27" s="94"/>
      <c r="C27" s="95"/>
      <c r="D27" s="95"/>
      <c r="E27" s="95"/>
      <c r="F27" s="95"/>
    </row>
    <row r="28" spans="1:6" s="1" customFormat="1" ht="18.75">
      <c r="A28" s="93"/>
      <c r="B28" s="94"/>
      <c r="C28" s="95"/>
      <c r="D28" s="95"/>
      <c r="E28" s="95"/>
      <c r="F28" s="95"/>
    </row>
    <row r="29" spans="1:6" s="1" customFormat="1" ht="18.75">
      <c r="A29" s="124"/>
      <c r="B29" s="124"/>
      <c r="C29" s="124"/>
      <c r="D29" s="124"/>
      <c r="E29" s="124"/>
      <c r="F29" s="124"/>
    </row>
    <row r="30" spans="1:6" s="1" customFormat="1" ht="18.75">
      <c r="A30" s="124"/>
      <c r="B30" s="124"/>
      <c r="C30" s="124"/>
      <c r="D30" s="124"/>
      <c r="E30" s="124"/>
      <c r="F30" s="124"/>
    </row>
    <row r="31" spans="1:6" s="1" customFormat="1" ht="18.75">
      <c r="A31" s="99"/>
      <c r="B31" s="99"/>
      <c r="C31" s="99"/>
      <c r="D31" s="99"/>
      <c r="E31" s="99"/>
      <c r="F31" s="99"/>
    </row>
    <row r="32" spans="1:6" s="1" customFormat="1" ht="18.75">
      <c r="A32" s="99"/>
      <c r="B32" s="99"/>
      <c r="C32" s="99"/>
      <c r="D32" s="99"/>
      <c r="E32" s="99"/>
      <c r="F32" s="99"/>
    </row>
    <row r="33" spans="1:7" s="1" customFormat="1" ht="18.75">
      <c r="A33" s="99"/>
      <c r="B33" s="99"/>
      <c r="C33" s="99"/>
      <c r="D33" s="99"/>
      <c r="E33" s="99"/>
      <c r="F33" s="99"/>
    </row>
    <row r="34" spans="1:7" s="1" customFormat="1" ht="18.75">
      <c r="A34" s="124"/>
      <c r="B34" s="124"/>
      <c r="C34" s="124"/>
      <c r="D34" s="124"/>
      <c r="E34" s="124"/>
      <c r="F34" s="124"/>
    </row>
    <row r="35" spans="1:7" s="1" customFormat="1" ht="18.75">
      <c r="A35" s="124"/>
      <c r="B35" s="124"/>
      <c r="C35" s="124"/>
      <c r="D35" s="124"/>
      <c r="E35" s="124"/>
      <c r="F35" s="124"/>
    </row>
    <row r="36" spans="1:7" s="1" customFormat="1" ht="18.75">
      <c r="A36" s="99"/>
      <c r="B36" s="99"/>
      <c r="C36" s="99"/>
      <c r="D36" s="99"/>
      <c r="E36" s="99"/>
      <c r="F36" s="99"/>
    </row>
    <row r="37" spans="1:7" s="1" customFormat="1" ht="24" customHeight="1">
      <c r="A37" s="99"/>
      <c r="B37" s="99"/>
      <c r="C37" s="99"/>
      <c r="D37" s="99"/>
      <c r="E37" s="99"/>
      <c r="F37" s="99"/>
    </row>
    <row r="38" spans="1:7" s="1" customFormat="1" ht="21" customHeight="1">
      <c r="A38" s="99"/>
      <c r="B38" s="99"/>
      <c r="C38" s="99"/>
      <c r="D38" s="99"/>
      <c r="E38" s="99"/>
      <c r="F38" s="99"/>
    </row>
    <row r="39" spans="1:7" s="1" customFormat="1" ht="19.5" thickBot="1">
      <c r="A39" s="99"/>
      <c r="B39" s="99"/>
      <c r="C39" s="99"/>
      <c r="D39" s="99"/>
      <c r="E39" s="99"/>
      <c r="F39" s="99"/>
    </row>
    <row r="40" spans="1:7">
      <c r="A40" s="101"/>
      <c r="B40" s="102"/>
      <c r="C40" s="102"/>
      <c r="D40" s="102"/>
      <c r="E40" s="102"/>
      <c r="F40" s="103"/>
    </row>
    <row r="41" spans="1:7">
      <c r="A41" s="104"/>
      <c r="B41" s="105"/>
      <c r="C41" s="105"/>
      <c r="D41" s="105"/>
      <c r="E41" s="105"/>
      <c r="F41" s="106"/>
    </row>
    <row r="42" spans="1:7">
      <c r="A42" s="104"/>
      <c r="B42" s="105"/>
      <c r="C42" s="105"/>
      <c r="D42" s="105"/>
      <c r="E42" s="105"/>
      <c r="F42" s="106"/>
      <c r="G42" s="110"/>
    </row>
    <row r="43" spans="1:7">
      <c r="A43" s="104"/>
      <c r="B43" s="105"/>
      <c r="C43" s="105"/>
      <c r="D43" s="105"/>
      <c r="E43" s="105"/>
      <c r="F43" s="106"/>
    </row>
    <row r="44" spans="1:7">
      <c r="A44" s="104"/>
      <c r="B44" s="105"/>
      <c r="C44" s="105"/>
      <c r="D44" s="105"/>
      <c r="E44" s="105"/>
      <c r="F44" s="106"/>
    </row>
    <row r="45" spans="1:7">
      <c r="A45" s="104"/>
      <c r="B45" s="105"/>
      <c r="C45" s="105"/>
      <c r="D45" s="105"/>
      <c r="E45" s="105"/>
      <c r="F45" s="106"/>
    </row>
    <row r="46" spans="1:7">
      <c r="A46" s="104"/>
      <c r="B46" s="105"/>
      <c r="C46" s="105"/>
      <c r="D46" s="105"/>
      <c r="E46" s="105"/>
      <c r="F46" s="106"/>
    </row>
    <row r="47" spans="1:7">
      <c r="A47" s="104"/>
      <c r="B47" s="105"/>
      <c r="C47" s="105"/>
      <c r="D47" s="105"/>
      <c r="E47" s="105"/>
      <c r="F47" s="106"/>
    </row>
    <row r="48" spans="1:7">
      <c r="A48" s="104"/>
      <c r="B48" s="105"/>
      <c r="C48" s="105"/>
      <c r="D48" s="105"/>
      <c r="E48" s="105"/>
      <c r="F48" s="106"/>
    </row>
    <row r="49" spans="1:6">
      <c r="A49" s="104"/>
      <c r="B49" s="105"/>
      <c r="C49" s="105"/>
      <c r="D49" s="105"/>
      <c r="E49" s="105"/>
      <c r="F49" s="106"/>
    </row>
    <row r="50" spans="1:6">
      <c r="A50" s="104"/>
      <c r="B50" s="105"/>
      <c r="C50" s="105"/>
      <c r="D50" s="105"/>
      <c r="E50" s="105"/>
      <c r="F50" s="106"/>
    </row>
    <row r="51" spans="1:6">
      <c r="A51" s="114" t="s">
        <v>178</v>
      </c>
      <c r="B51" s="115"/>
      <c r="C51" s="115"/>
      <c r="D51" s="115"/>
      <c r="E51" s="115"/>
      <c r="F51" s="116"/>
    </row>
    <row r="52" spans="1:6">
      <c r="A52" s="114"/>
      <c r="B52" s="115"/>
      <c r="C52" s="115"/>
      <c r="D52" s="115"/>
      <c r="E52" s="115"/>
      <c r="F52" s="116"/>
    </row>
    <row r="53" spans="1:6">
      <c r="A53" s="114"/>
      <c r="B53" s="115"/>
      <c r="C53" s="115"/>
      <c r="D53" s="115"/>
      <c r="E53" s="115"/>
      <c r="F53" s="116"/>
    </row>
    <row r="54" spans="1:6">
      <c r="A54" s="104"/>
      <c r="B54" s="105"/>
      <c r="C54" s="105"/>
      <c r="D54" s="105"/>
      <c r="E54" s="105"/>
      <c r="F54" s="106"/>
    </row>
    <row r="55" spans="1:6" ht="17.25" customHeight="1">
      <c r="A55" s="114" t="s">
        <v>171</v>
      </c>
      <c r="B55" s="115"/>
      <c r="C55" s="115"/>
      <c r="D55" s="115"/>
      <c r="E55" s="115"/>
      <c r="F55" s="116"/>
    </row>
    <row r="56" spans="1:6" ht="17.25" customHeight="1">
      <c r="A56" s="114"/>
      <c r="B56" s="115"/>
      <c r="C56" s="115"/>
      <c r="D56" s="115"/>
      <c r="E56" s="115"/>
      <c r="F56" s="116"/>
    </row>
    <row r="57" spans="1:6" ht="17.25" customHeight="1">
      <c r="A57" s="114"/>
      <c r="B57" s="115"/>
      <c r="C57" s="115"/>
      <c r="D57" s="115"/>
      <c r="E57" s="115"/>
      <c r="F57" s="116"/>
    </row>
    <row r="58" spans="1:6" ht="17.25" customHeight="1">
      <c r="A58" s="104"/>
      <c r="B58" s="105"/>
      <c r="C58" s="105"/>
      <c r="D58" s="105"/>
      <c r="E58" s="105"/>
      <c r="F58" s="106"/>
    </row>
    <row r="59" spans="1:6" ht="17.25" customHeight="1">
      <c r="A59" s="104"/>
      <c r="B59" s="105"/>
      <c r="C59" s="105"/>
      <c r="D59" s="105"/>
      <c r="E59" s="105"/>
      <c r="F59" s="106"/>
    </row>
    <row r="60" spans="1:6">
      <c r="A60" s="114" t="s">
        <v>172</v>
      </c>
      <c r="B60" s="115"/>
      <c r="C60" s="115"/>
      <c r="D60" s="115"/>
      <c r="E60" s="115"/>
      <c r="F60" s="116"/>
    </row>
    <row r="61" spans="1:6">
      <c r="A61" s="114"/>
      <c r="B61" s="115"/>
      <c r="C61" s="115"/>
      <c r="D61" s="115"/>
      <c r="E61" s="115"/>
      <c r="F61" s="116"/>
    </row>
    <row r="62" spans="1:6">
      <c r="A62" s="114"/>
      <c r="B62" s="115"/>
      <c r="C62" s="115"/>
      <c r="D62" s="115"/>
      <c r="E62" s="115"/>
      <c r="F62" s="116"/>
    </row>
    <row r="63" spans="1:6">
      <c r="A63" s="104"/>
      <c r="B63" s="105"/>
      <c r="C63" s="105"/>
      <c r="D63" s="105"/>
      <c r="E63" s="105"/>
      <c r="F63" s="106"/>
    </row>
    <row r="64" spans="1:6">
      <c r="A64" s="104"/>
      <c r="B64" s="105"/>
      <c r="C64" s="105"/>
      <c r="D64" s="105"/>
      <c r="E64" s="105"/>
      <c r="F64" s="106"/>
    </row>
    <row r="65" spans="1:6" ht="17.25" customHeight="1">
      <c r="A65" s="114" t="s">
        <v>173</v>
      </c>
      <c r="B65" s="117"/>
      <c r="C65" s="117"/>
      <c r="D65" s="117"/>
      <c r="E65" s="117"/>
      <c r="F65" s="118"/>
    </row>
    <row r="66" spans="1:6" ht="17.25" customHeight="1">
      <c r="A66" s="119"/>
      <c r="B66" s="117"/>
      <c r="C66" s="117"/>
      <c r="D66" s="117"/>
      <c r="E66" s="117"/>
      <c r="F66" s="118"/>
    </row>
    <row r="67" spans="1:6" ht="17.25" customHeight="1">
      <c r="A67" s="119"/>
      <c r="B67" s="117"/>
      <c r="C67" s="117"/>
      <c r="D67" s="117"/>
      <c r="E67" s="117"/>
      <c r="F67" s="118"/>
    </row>
    <row r="68" spans="1:6">
      <c r="A68" s="104"/>
      <c r="B68" s="105"/>
      <c r="C68" s="105"/>
      <c r="D68" s="105"/>
      <c r="E68" s="105"/>
      <c r="F68" s="106"/>
    </row>
    <row r="69" spans="1:6">
      <c r="A69" s="104"/>
      <c r="B69" s="105"/>
      <c r="C69" s="105"/>
      <c r="D69" s="105"/>
      <c r="E69" s="105"/>
      <c r="F69" s="106"/>
    </row>
    <row r="70" spans="1:6" ht="17.25" customHeight="1">
      <c r="A70" s="114" t="s">
        <v>174</v>
      </c>
      <c r="B70" s="115"/>
      <c r="C70" s="115"/>
      <c r="D70" s="115"/>
      <c r="E70" s="115"/>
      <c r="F70" s="116"/>
    </row>
    <row r="71" spans="1:6" ht="17.25" customHeight="1">
      <c r="A71" s="114"/>
      <c r="B71" s="115"/>
      <c r="C71" s="115"/>
      <c r="D71" s="115"/>
      <c r="E71" s="115"/>
      <c r="F71" s="116"/>
    </row>
    <row r="72" spans="1:6" ht="17.25" customHeight="1">
      <c r="A72" s="114"/>
      <c r="B72" s="115"/>
      <c r="C72" s="115"/>
      <c r="D72" s="115"/>
      <c r="E72" s="115"/>
      <c r="F72" s="116"/>
    </row>
    <row r="73" spans="1:6">
      <c r="A73" s="104"/>
      <c r="B73" s="105"/>
      <c r="C73" s="105"/>
      <c r="D73" s="105"/>
      <c r="E73" s="105"/>
      <c r="F73" s="106"/>
    </row>
    <row r="74" spans="1:6">
      <c r="A74" s="104"/>
      <c r="B74" s="105"/>
      <c r="C74" s="105"/>
      <c r="D74" s="105"/>
      <c r="E74" s="105"/>
      <c r="F74" s="106"/>
    </row>
    <row r="75" spans="1:6">
      <c r="A75" s="104"/>
      <c r="B75" s="105"/>
      <c r="C75" s="105"/>
      <c r="D75" s="105"/>
      <c r="E75" s="105"/>
      <c r="F75" s="106"/>
    </row>
    <row r="76" spans="1:6" ht="17.25" customHeight="1">
      <c r="A76" s="114" t="s">
        <v>175</v>
      </c>
      <c r="B76" s="115"/>
      <c r="C76" s="115"/>
      <c r="D76" s="115"/>
      <c r="E76" s="115"/>
      <c r="F76" s="116"/>
    </row>
    <row r="77" spans="1:6" ht="17.25" customHeight="1">
      <c r="A77" s="114"/>
      <c r="B77" s="115"/>
      <c r="C77" s="115"/>
      <c r="D77" s="115"/>
      <c r="E77" s="115"/>
      <c r="F77" s="116"/>
    </row>
    <row r="78" spans="1:6" ht="17.25" customHeight="1">
      <c r="A78" s="114"/>
      <c r="B78" s="115"/>
      <c r="C78" s="115"/>
      <c r="D78" s="115"/>
      <c r="E78" s="115"/>
      <c r="F78" s="116"/>
    </row>
    <row r="79" spans="1:6">
      <c r="A79" s="104"/>
      <c r="B79" s="105"/>
      <c r="C79" s="105"/>
      <c r="D79" s="105"/>
      <c r="E79" s="105"/>
      <c r="F79" s="106"/>
    </row>
    <row r="80" spans="1:6">
      <c r="A80" s="104"/>
      <c r="B80" s="105"/>
      <c r="C80" s="105"/>
      <c r="D80" s="105"/>
      <c r="E80" s="105"/>
      <c r="F80" s="106"/>
    </row>
    <row r="81" spans="1:6" ht="17.25" customHeight="1">
      <c r="A81" s="114" t="s">
        <v>176</v>
      </c>
      <c r="B81" s="115"/>
      <c r="C81" s="115"/>
      <c r="D81" s="115"/>
      <c r="E81" s="115"/>
      <c r="F81" s="116"/>
    </row>
    <row r="82" spans="1:6" ht="17.25" customHeight="1">
      <c r="A82" s="114"/>
      <c r="B82" s="115"/>
      <c r="C82" s="115"/>
      <c r="D82" s="115"/>
      <c r="E82" s="115"/>
      <c r="F82" s="116"/>
    </row>
    <row r="83" spans="1:6" ht="17.25" customHeight="1">
      <c r="A83" s="114"/>
      <c r="B83" s="115"/>
      <c r="C83" s="115"/>
      <c r="D83" s="115"/>
      <c r="E83" s="115"/>
      <c r="F83" s="116"/>
    </row>
    <row r="84" spans="1:6">
      <c r="A84" s="104"/>
      <c r="B84" s="105"/>
      <c r="C84" s="105"/>
      <c r="D84" s="105"/>
      <c r="E84" s="105"/>
      <c r="F84" s="106"/>
    </row>
    <row r="85" spans="1:6" ht="15.75" thickBot="1">
      <c r="A85" s="107"/>
      <c r="B85" s="108"/>
      <c r="C85" s="108"/>
      <c r="D85" s="108"/>
      <c r="E85" s="108"/>
      <c r="F85" s="109"/>
    </row>
  </sheetData>
  <mergeCells count="28">
    <mergeCell ref="A30:F30"/>
    <mergeCell ref="A51:F53"/>
    <mergeCell ref="A34:F34"/>
    <mergeCell ref="A35:F35"/>
    <mergeCell ref="A8:C8"/>
    <mergeCell ref="D8:F8"/>
    <mergeCell ref="A9:C9"/>
    <mergeCell ref="A10:C10"/>
    <mergeCell ref="D10:F10"/>
    <mergeCell ref="B23:D23"/>
    <mergeCell ref="B24:D24"/>
    <mergeCell ref="C25:F25"/>
    <mergeCell ref="A29:F29"/>
    <mergeCell ref="A11:A12"/>
    <mergeCell ref="B11:B12"/>
    <mergeCell ref="D11:D12"/>
    <mergeCell ref="F11:F12"/>
    <mergeCell ref="A1:F1"/>
    <mergeCell ref="A3:F3"/>
    <mergeCell ref="A4:F4"/>
    <mergeCell ref="A6:F6"/>
    <mergeCell ref="A7:B7"/>
    <mergeCell ref="A70:F72"/>
    <mergeCell ref="A76:F78"/>
    <mergeCell ref="A81:F83"/>
    <mergeCell ref="A55:F57"/>
    <mergeCell ref="A60:F62"/>
    <mergeCell ref="A65:F67"/>
  </mergeCells>
  <pageMargins left="0.58333333333333337" right="0.39583333333333331" top="0.35249999999999998" bottom="0.37770833333333331" header="0.3" footer="0.3"/>
  <pageSetup paperSize="9" scale="91" orientation="portrait" r:id="rId1"/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96"/>
  <sheetViews>
    <sheetView view="pageBreakPreview" topLeftCell="A13" zoomScaleSheetLayoutView="100" workbookViewId="0">
      <selection activeCell="I34" sqref="I34"/>
    </sheetView>
  </sheetViews>
  <sheetFormatPr defaultRowHeight="21"/>
  <cols>
    <col min="1" max="1" width="7.7109375" style="22" customWidth="1"/>
    <col min="2" max="2" width="42.42578125" style="22" customWidth="1"/>
    <col min="3" max="3" width="10.42578125" style="22" customWidth="1"/>
    <col min="4" max="4" width="8.85546875" style="57" customWidth="1"/>
    <col min="5" max="5" width="12" style="22" customWidth="1"/>
    <col min="6" max="6" width="11.42578125" style="22" customWidth="1"/>
    <col min="7" max="7" width="12" style="22" customWidth="1"/>
    <col min="8" max="8" width="11.42578125" style="22" customWidth="1"/>
    <col min="9" max="9" width="15.42578125" style="22" customWidth="1"/>
    <col min="10" max="10" width="12.42578125" style="22" customWidth="1"/>
    <col min="11" max="12" width="10" style="55" customWidth="1"/>
    <col min="13" max="14" width="9" style="55"/>
    <col min="15" max="15" width="8.7109375" style="55" bestFit="1" customWidth="1"/>
    <col min="16" max="256" width="9" style="55"/>
    <col min="257" max="257" width="5.42578125" style="55" customWidth="1"/>
    <col min="258" max="258" width="36.85546875" style="55" customWidth="1"/>
    <col min="259" max="259" width="8.42578125" style="55" customWidth="1"/>
    <col min="260" max="260" width="6.28515625" style="55" customWidth="1"/>
    <col min="261" max="264" width="10" style="55" customWidth="1"/>
    <col min="265" max="265" width="13.140625" style="55" customWidth="1"/>
    <col min="266" max="268" width="10" style="55" customWidth="1"/>
    <col min="269" max="270" width="9" style="55"/>
    <col min="271" max="271" width="8.7109375" style="55" bestFit="1" customWidth="1"/>
    <col min="272" max="512" width="9" style="55"/>
    <col min="513" max="513" width="5.42578125" style="55" customWidth="1"/>
    <col min="514" max="514" width="36.85546875" style="55" customWidth="1"/>
    <col min="515" max="515" width="8.42578125" style="55" customWidth="1"/>
    <col min="516" max="516" width="6.28515625" style="55" customWidth="1"/>
    <col min="517" max="520" width="10" style="55" customWidth="1"/>
    <col min="521" max="521" width="13.140625" style="55" customWidth="1"/>
    <col min="522" max="524" width="10" style="55" customWidth="1"/>
    <col min="525" max="526" width="9" style="55"/>
    <col min="527" max="527" width="8.7109375" style="55" bestFit="1" customWidth="1"/>
    <col min="528" max="768" width="9" style="55"/>
    <col min="769" max="769" width="5.42578125" style="55" customWidth="1"/>
    <col min="770" max="770" width="36.85546875" style="55" customWidth="1"/>
    <col min="771" max="771" width="8.42578125" style="55" customWidth="1"/>
    <col min="772" max="772" width="6.28515625" style="55" customWidth="1"/>
    <col min="773" max="776" width="10" style="55" customWidth="1"/>
    <col min="777" max="777" width="13.140625" style="55" customWidth="1"/>
    <col min="778" max="780" width="10" style="55" customWidth="1"/>
    <col min="781" max="782" width="9" style="55"/>
    <col min="783" max="783" width="8.7109375" style="55" bestFit="1" customWidth="1"/>
    <col min="784" max="1024" width="9" style="55"/>
    <col min="1025" max="1025" width="5.42578125" style="55" customWidth="1"/>
    <col min="1026" max="1026" width="36.85546875" style="55" customWidth="1"/>
    <col min="1027" max="1027" width="8.42578125" style="55" customWidth="1"/>
    <col min="1028" max="1028" width="6.28515625" style="55" customWidth="1"/>
    <col min="1029" max="1032" width="10" style="55" customWidth="1"/>
    <col min="1033" max="1033" width="13.140625" style="55" customWidth="1"/>
    <col min="1034" max="1036" width="10" style="55" customWidth="1"/>
    <col min="1037" max="1038" width="9" style="55"/>
    <col min="1039" max="1039" width="8.7109375" style="55" bestFit="1" customWidth="1"/>
    <col min="1040" max="1280" width="9" style="55"/>
    <col min="1281" max="1281" width="5.42578125" style="55" customWidth="1"/>
    <col min="1282" max="1282" width="36.85546875" style="55" customWidth="1"/>
    <col min="1283" max="1283" width="8.42578125" style="55" customWidth="1"/>
    <col min="1284" max="1284" width="6.28515625" style="55" customWidth="1"/>
    <col min="1285" max="1288" width="10" style="55" customWidth="1"/>
    <col min="1289" max="1289" width="13.140625" style="55" customWidth="1"/>
    <col min="1290" max="1292" width="10" style="55" customWidth="1"/>
    <col min="1293" max="1294" width="9" style="55"/>
    <col min="1295" max="1295" width="8.7109375" style="55" bestFit="1" customWidth="1"/>
    <col min="1296" max="1536" width="9" style="55"/>
    <col min="1537" max="1537" width="5.42578125" style="55" customWidth="1"/>
    <col min="1538" max="1538" width="36.85546875" style="55" customWidth="1"/>
    <col min="1539" max="1539" width="8.42578125" style="55" customWidth="1"/>
    <col min="1540" max="1540" width="6.28515625" style="55" customWidth="1"/>
    <col min="1541" max="1544" width="10" style="55" customWidth="1"/>
    <col min="1545" max="1545" width="13.140625" style="55" customWidth="1"/>
    <col min="1546" max="1548" width="10" style="55" customWidth="1"/>
    <col min="1549" max="1550" width="9" style="55"/>
    <col min="1551" max="1551" width="8.7109375" style="55" bestFit="1" customWidth="1"/>
    <col min="1552" max="1792" width="9" style="55"/>
    <col min="1793" max="1793" width="5.42578125" style="55" customWidth="1"/>
    <col min="1794" max="1794" width="36.85546875" style="55" customWidth="1"/>
    <col min="1795" max="1795" width="8.42578125" style="55" customWidth="1"/>
    <col min="1796" max="1796" width="6.28515625" style="55" customWidth="1"/>
    <col min="1797" max="1800" width="10" style="55" customWidth="1"/>
    <col min="1801" max="1801" width="13.140625" style="55" customWidth="1"/>
    <col min="1802" max="1804" width="10" style="55" customWidth="1"/>
    <col min="1805" max="1806" width="9" style="55"/>
    <col min="1807" max="1807" width="8.7109375" style="55" bestFit="1" customWidth="1"/>
    <col min="1808" max="2048" width="9" style="55"/>
    <col min="2049" max="2049" width="5.42578125" style="55" customWidth="1"/>
    <col min="2050" max="2050" width="36.85546875" style="55" customWidth="1"/>
    <col min="2051" max="2051" width="8.42578125" style="55" customWidth="1"/>
    <col min="2052" max="2052" width="6.28515625" style="55" customWidth="1"/>
    <col min="2053" max="2056" width="10" style="55" customWidth="1"/>
    <col min="2057" max="2057" width="13.140625" style="55" customWidth="1"/>
    <col min="2058" max="2060" width="10" style="55" customWidth="1"/>
    <col min="2061" max="2062" width="9" style="55"/>
    <col min="2063" max="2063" width="8.7109375" style="55" bestFit="1" customWidth="1"/>
    <col min="2064" max="2304" width="9" style="55"/>
    <col min="2305" max="2305" width="5.42578125" style="55" customWidth="1"/>
    <col min="2306" max="2306" width="36.85546875" style="55" customWidth="1"/>
    <col min="2307" max="2307" width="8.42578125" style="55" customWidth="1"/>
    <col min="2308" max="2308" width="6.28515625" style="55" customWidth="1"/>
    <col min="2309" max="2312" width="10" style="55" customWidth="1"/>
    <col min="2313" max="2313" width="13.140625" style="55" customWidth="1"/>
    <col min="2314" max="2316" width="10" style="55" customWidth="1"/>
    <col min="2317" max="2318" width="9" style="55"/>
    <col min="2319" max="2319" width="8.7109375" style="55" bestFit="1" customWidth="1"/>
    <col min="2320" max="2560" width="9" style="55"/>
    <col min="2561" max="2561" width="5.42578125" style="55" customWidth="1"/>
    <col min="2562" max="2562" width="36.85546875" style="55" customWidth="1"/>
    <col min="2563" max="2563" width="8.42578125" style="55" customWidth="1"/>
    <col min="2564" max="2564" width="6.28515625" style="55" customWidth="1"/>
    <col min="2565" max="2568" width="10" style="55" customWidth="1"/>
    <col min="2569" max="2569" width="13.140625" style="55" customWidth="1"/>
    <col min="2570" max="2572" width="10" style="55" customWidth="1"/>
    <col min="2573" max="2574" width="9" style="55"/>
    <col min="2575" max="2575" width="8.7109375" style="55" bestFit="1" customWidth="1"/>
    <col min="2576" max="2816" width="9" style="55"/>
    <col min="2817" max="2817" width="5.42578125" style="55" customWidth="1"/>
    <col min="2818" max="2818" width="36.85546875" style="55" customWidth="1"/>
    <col min="2819" max="2819" width="8.42578125" style="55" customWidth="1"/>
    <col min="2820" max="2820" width="6.28515625" style="55" customWidth="1"/>
    <col min="2821" max="2824" width="10" style="55" customWidth="1"/>
    <col min="2825" max="2825" width="13.140625" style="55" customWidth="1"/>
    <col min="2826" max="2828" width="10" style="55" customWidth="1"/>
    <col min="2829" max="2830" width="9" style="55"/>
    <col min="2831" max="2831" width="8.7109375" style="55" bestFit="1" customWidth="1"/>
    <col min="2832" max="3072" width="9" style="55"/>
    <col min="3073" max="3073" width="5.42578125" style="55" customWidth="1"/>
    <col min="3074" max="3074" width="36.85546875" style="55" customWidth="1"/>
    <col min="3075" max="3075" width="8.42578125" style="55" customWidth="1"/>
    <col min="3076" max="3076" width="6.28515625" style="55" customWidth="1"/>
    <col min="3077" max="3080" width="10" style="55" customWidth="1"/>
    <col min="3081" max="3081" width="13.140625" style="55" customWidth="1"/>
    <col min="3082" max="3084" width="10" style="55" customWidth="1"/>
    <col min="3085" max="3086" width="9" style="55"/>
    <col min="3087" max="3087" width="8.7109375" style="55" bestFit="1" customWidth="1"/>
    <col min="3088" max="3328" width="9" style="55"/>
    <col min="3329" max="3329" width="5.42578125" style="55" customWidth="1"/>
    <col min="3330" max="3330" width="36.85546875" style="55" customWidth="1"/>
    <col min="3331" max="3331" width="8.42578125" style="55" customWidth="1"/>
    <col min="3332" max="3332" width="6.28515625" style="55" customWidth="1"/>
    <col min="3333" max="3336" width="10" style="55" customWidth="1"/>
    <col min="3337" max="3337" width="13.140625" style="55" customWidth="1"/>
    <col min="3338" max="3340" width="10" style="55" customWidth="1"/>
    <col min="3341" max="3342" width="9" style="55"/>
    <col min="3343" max="3343" width="8.7109375" style="55" bestFit="1" customWidth="1"/>
    <col min="3344" max="3584" width="9" style="55"/>
    <col min="3585" max="3585" width="5.42578125" style="55" customWidth="1"/>
    <col min="3586" max="3586" width="36.85546875" style="55" customWidth="1"/>
    <col min="3587" max="3587" width="8.42578125" style="55" customWidth="1"/>
    <col min="3588" max="3588" width="6.28515625" style="55" customWidth="1"/>
    <col min="3589" max="3592" width="10" style="55" customWidth="1"/>
    <col min="3593" max="3593" width="13.140625" style="55" customWidth="1"/>
    <col min="3594" max="3596" width="10" style="55" customWidth="1"/>
    <col min="3597" max="3598" width="9" style="55"/>
    <col min="3599" max="3599" width="8.7109375" style="55" bestFit="1" customWidth="1"/>
    <col min="3600" max="3840" width="9" style="55"/>
    <col min="3841" max="3841" width="5.42578125" style="55" customWidth="1"/>
    <col min="3842" max="3842" width="36.85546875" style="55" customWidth="1"/>
    <col min="3843" max="3843" width="8.42578125" style="55" customWidth="1"/>
    <col min="3844" max="3844" width="6.28515625" style="55" customWidth="1"/>
    <col min="3845" max="3848" width="10" style="55" customWidth="1"/>
    <col min="3849" max="3849" width="13.140625" style="55" customWidth="1"/>
    <col min="3850" max="3852" width="10" style="55" customWidth="1"/>
    <col min="3853" max="3854" width="9" style="55"/>
    <col min="3855" max="3855" width="8.7109375" style="55" bestFit="1" customWidth="1"/>
    <col min="3856" max="4096" width="9" style="55"/>
    <col min="4097" max="4097" width="5.42578125" style="55" customWidth="1"/>
    <col min="4098" max="4098" width="36.85546875" style="55" customWidth="1"/>
    <col min="4099" max="4099" width="8.42578125" style="55" customWidth="1"/>
    <col min="4100" max="4100" width="6.28515625" style="55" customWidth="1"/>
    <col min="4101" max="4104" width="10" style="55" customWidth="1"/>
    <col min="4105" max="4105" width="13.140625" style="55" customWidth="1"/>
    <col min="4106" max="4108" width="10" style="55" customWidth="1"/>
    <col min="4109" max="4110" width="9" style="55"/>
    <col min="4111" max="4111" width="8.7109375" style="55" bestFit="1" customWidth="1"/>
    <col min="4112" max="4352" width="9" style="55"/>
    <col min="4353" max="4353" width="5.42578125" style="55" customWidth="1"/>
    <col min="4354" max="4354" width="36.85546875" style="55" customWidth="1"/>
    <col min="4355" max="4355" width="8.42578125" style="55" customWidth="1"/>
    <col min="4356" max="4356" width="6.28515625" style="55" customWidth="1"/>
    <col min="4357" max="4360" width="10" style="55" customWidth="1"/>
    <col min="4361" max="4361" width="13.140625" style="55" customWidth="1"/>
    <col min="4362" max="4364" width="10" style="55" customWidth="1"/>
    <col min="4365" max="4366" width="9" style="55"/>
    <col min="4367" max="4367" width="8.7109375" style="55" bestFit="1" customWidth="1"/>
    <col min="4368" max="4608" width="9" style="55"/>
    <col min="4609" max="4609" width="5.42578125" style="55" customWidth="1"/>
    <col min="4610" max="4610" width="36.85546875" style="55" customWidth="1"/>
    <col min="4611" max="4611" width="8.42578125" style="55" customWidth="1"/>
    <col min="4612" max="4612" width="6.28515625" style="55" customWidth="1"/>
    <col min="4613" max="4616" width="10" style="55" customWidth="1"/>
    <col min="4617" max="4617" width="13.140625" style="55" customWidth="1"/>
    <col min="4618" max="4620" width="10" style="55" customWidth="1"/>
    <col min="4621" max="4622" width="9" style="55"/>
    <col min="4623" max="4623" width="8.7109375" style="55" bestFit="1" customWidth="1"/>
    <col min="4624" max="4864" width="9" style="55"/>
    <col min="4865" max="4865" width="5.42578125" style="55" customWidth="1"/>
    <col min="4866" max="4866" width="36.85546875" style="55" customWidth="1"/>
    <col min="4867" max="4867" width="8.42578125" style="55" customWidth="1"/>
    <col min="4868" max="4868" width="6.28515625" style="55" customWidth="1"/>
    <col min="4869" max="4872" width="10" style="55" customWidth="1"/>
    <col min="4873" max="4873" width="13.140625" style="55" customWidth="1"/>
    <col min="4874" max="4876" width="10" style="55" customWidth="1"/>
    <col min="4877" max="4878" width="9" style="55"/>
    <col min="4879" max="4879" width="8.7109375" style="55" bestFit="1" customWidth="1"/>
    <col min="4880" max="5120" width="9" style="55"/>
    <col min="5121" max="5121" width="5.42578125" style="55" customWidth="1"/>
    <col min="5122" max="5122" width="36.85546875" style="55" customWidth="1"/>
    <col min="5123" max="5123" width="8.42578125" style="55" customWidth="1"/>
    <col min="5124" max="5124" width="6.28515625" style="55" customWidth="1"/>
    <col min="5125" max="5128" width="10" style="55" customWidth="1"/>
    <col min="5129" max="5129" width="13.140625" style="55" customWidth="1"/>
    <col min="5130" max="5132" width="10" style="55" customWidth="1"/>
    <col min="5133" max="5134" width="9" style="55"/>
    <col min="5135" max="5135" width="8.7109375" style="55" bestFit="1" customWidth="1"/>
    <col min="5136" max="5376" width="9" style="55"/>
    <col min="5377" max="5377" width="5.42578125" style="55" customWidth="1"/>
    <col min="5378" max="5378" width="36.85546875" style="55" customWidth="1"/>
    <col min="5379" max="5379" width="8.42578125" style="55" customWidth="1"/>
    <col min="5380" max="5380" width="6.28515625" style="55" customWidth="1"/>
    <col min="5381" max="5384" width="10" style="55" customWidth="1"/>
    <col min="5385" max="5385" width="13.140625" style="55" customWidth="1"/>
    <col min="5386" max="5388" width="10" style="55" customWidth="1"/>
    <col min="5389" max="5390" width="9" style="55"/>
    <col min="5391" max="5391" width="8.7109375" style="55" bestFit="1" customWidth="1"/>
    <col min="5392" max="5632" width="9" style="55"/>
    <col min="5633" max="5633" width="5.42578125" style="55" customWidth="1"/>
    <col min="5634" max="5634" width="36.85546875" style="55" customWidth="1"/>
    <col min="5635" max="5635" width="8.42578125" style="55" customWidth="1"/>
    <col min="5636" max="5636" width="6.28515625" style="55" customWidth="1"/>
    <col min="5637" max="5640" width="10" style="55" customWidth="1"/>
    <col min="5641" max="5641" width="13.140625" style="55" customWidth="1"/>
    <col min="5642" max="5644" width="10" style="55" customWidth="1"/>
    <col min="5645" max="5646" width="9" style="55"/>
    <col min="5647" max="5647" width="8.7109375" style="55" bestFit="1" customWidth="1"/>
    <col min="5648" max="5888" width="9" style="55"/>
    <col min="5889" max="5889" width="5.42578125" style="55" customWidth="1"/>
    <col min="5890" max="5890" width="36.85546875" style="55" customWidth="1"/>
    <col min="5891" max="5891" width="8.42578125" style="55" customWidth="1"/>
    <col min="5892" max="5892" width="6.28515625" style="55" customWidth="1"/>
    <col min="5893" max="5896" width="10" style="55" customWidth="1"/>
    <col min="5897" max="5897" width="13.140625" style="55" customWidth="1"/>
    <col min="5898" max="5900" width="10" style="55" customWidth="1"/>
    <col min="5901" max="5902" width="9" style="55"/>
    <col min="5903" max="5903" width="8.7109375" style="55" bestFit="1" customWidth="1"/>
    <col min="5904" max="6144" width="9" style="55"/>
    <col min="6145" max="6145" width="5.42578125" style="55" customWidth="1"/>
    <col min="6146" max="6146" width="36.85546875" style="55" customWidth="1"/>
    <col min="6147" max="6147" width="8.42578125" style="55" customWidth="1"/>
    <col min="6148" max="6148" width="6.28515625" style="55" customWidth="1"/>
    <col min="6149" max="6152" width="10" style="55" customWidth="1"/>
    <col min="6153" max="6153" width="13.140625" style="55" customWidth="1"/>
    <col min="6154" max="6156" width="10" style="55" customWidth="1"/>
    <col min="6157" max="6158" width="9" style="55"/>
    <col min="6159" max="6159" width="8.7109375" style="55" bestFit="1" customWidth="1"/>
    <col min="6160" max="6400" width="9" style="55"/>
    <col min="6401" max="6401" width="5.42578125" style="55" customWidth="1"/>
    <col min="6402" max="6402" width="36.85546875" style="55" customWidth="1"/>
    <col min="6403" max="6403" width="8.42578125" style="55" customWidth="1"/>
    <col min="6404" max="6404" width="6.28515625" style="55" customWidth="1"/>
    <col min="6405" max="6408" width="10" style="55" customWidth="1"/>
    <col min="6409" max="6409" width="13.140625" style="55" customWidth="1"/>
    <col min="6410" max="6412" width="10" style="55" customWidth="1"/>
    <col min="6413" max="6414" width="9" style="55"/>
    <col min="6415" max="6415" width="8.7109375" style="55" bestFit="1" customWidth="1"/>
    <col min="6416" max="6656" width="9" style="55"/>
    <col min="6657" max="6657" width="5.42578125" style="55" customWidth="1"/>
    <col min="6658" max="6658" width="36.85546875" style="55" customWidth="1"/>
    <col min="6659" max="6659" width="8.42578125" style="55" customWidth="1"/>
    <col min="6660" max="6660" width="6.28515625" style="55" customWidth="1"/>
    <col min="6661" max="6664" width="10" style="55" customWidth="1"/>
    <col min="6665" max="6665" width="13.140625" style="55" customWidth="1"/>
    <col min="6666" max="6668" width="10" style="55" customWidth="1"/>
    <col min="6669" max="6670" width="9" style="55"/>
    <col min="6671" max="6671" width="8.7109375" style="55" bestFit="1" customWidth="1"/>
    <col min="6672" max="6912" width="9" style="55"/>
    <col min="6913" max="6913" width="5.42578125" style="55" customWidth="1"/>
    <col min="6914" max="6914" width="36.85546875" style="55" customWidth="1"/>
    <col min="6915" max="6915" width="8.42578125" style="55" customWidth="1"/>
    <col min="6916" max="6916" width="6.28515625" style="55" customWidth="1"/>
    <col min="6917" max="6920" width="10" style="55" customWidth="1"/>
    <col min="6921" max="6921" width="13.140625" style="55" customWidth="1"/>
    <col min="6922" max="6924" width="10" style="55" customWidth="1"/>
    <col min="6925" max="6926" width="9" style="55"/>
    <col min="6927" max="6927" width="8.7109375" style="55" bestFit="1" customWidth="1"/>
    <col min="6928" max="7168" width="9" style="55"/>
    <col min="7169" max="7169" width="5.42578125" style="55" customWidth="1"/>
    <col min="7170" max="7170" width="36.85546875" style="55" customWidth="1"/>
    <col min="7171" max="7171" width="8.42578125" style="55" customWidth="1"/>
    <col min="7172" max="7172" width="6.28515625" style="55" customWidth="1"/>
    <col min="7173" max="7176" width="10" style="55" customWidth="1"/>
    <col min="7177" max="7177" width="13.140625" style="55" customWidth="1"/>
    <col min="7178" max="7180" width="10" style="55" customWidth="1"/>
    <col min="7181" max="7182" width="9" style="55"/>
    <col min="7183" max="7183" width="8.7109375" style="55" bestFit="1" customWidth="1"/>
    <col min="7184" max="7424" width="9" style="55"/>
    <col min="7425" max="7425" width="5.42578125" style="55" customWidth="1"/>
    <col min="7426" max="7426" width="36.85546875" style="55" customWidth="1"/>
    <col min="7427" max="7427" width="8.42578125" style="55" customWidth="1"/>
    <col min="7428" max="7428" width="6.28515625" style="55" customWidth="1"/>
    <col min="7429" max="7432" width="10" style="55" customWidth="1"/>
    <col min="7433" max="7433" width="13.140625" style="55" customWidth="1"/>
    <col min="7434" max="7436" width="10" style="55" customWidth="1"/>
    <col min="7437" max="7438" width="9" style="55"/>
    <col min="7439" max="7439" width="8.7109375" style="55" bestFit="1" customWidth="1"/>
    <col min="7440" max="7680" width="9" style="55"/>
    <col min="7681" max="7681" width="5.42578125" style="55" customWidth="1"/>
    <col min="7682" max="7682" width="36.85546875" style="55" customWidth="1"/>
    <col min="7683" max="7683" width="8.42578125" style="55" customWidth="1"/>
    <col min="7684" max="7684" width="6.28515625" style="55" customWidth="1"/>
    <col min="7685" max="7688" width="10" style="55" customWidth="1"/>
    <col min="7689" max="7689" width="13.140625" style="55" customWidth="1"/>
    <col min="7690" max="7692" width="10" style="55" customWidth="1"/>
    <col min="7693" max="7694" width="9" style="55"/>
    <col min="7695" max="7695" width="8.7109375" style="55" bestFit="1" customWidth="1"/>
    <col min="7696" max="7936" width="9" style="55"/>
    <col min="7937" max="7937" width="5.42578125" style="55" customWidth="1"/>
    <col min="7938" max="7938" width="36.85546875" style="55" customWidth="1"/>
    <col min="7939" max="7939" width="8.42578125" style="55" customWidth="1"/>
    <col min="7940" max="7940" width="6.28515625" style="55" customWidth="1"/>
    <col min="7941" max="7944" width="10" style="55" customWidth="1"/>
    <col min="7945" max="7945" width="13.140625" style="55" customWidth="1"/>
    <col min="7946" max="7948" width="10" style="55" customWidth="1"/>
    <col min="7949" max="7950" width="9" style="55"/>
    <col min="7951" max="7951" width="8.7109375" style="55" bestFit="1" customWidth="1"/>
    <col min="7952" max="8192" width="9" style="55"/>
    <col min="8193" max="8193" width="5.42578125" style="55" customWidth="1"/>
    <col min="8194" max="8194" width="36.85546875" style="55" customWidth="1"/>
    <col min="8195" max="8195" width="8.42578125" style="55" customWidth="1"/>
    <col min="8196" max="8196" width="6.28515625" style="55" customWidth="1"/>
    <col min="8197" max="8200" width="10" style="55" customWidth="1"/>
    <col min="8201" max="8201" width="13.140625" style="55" customWidth="1"/>
    <col min="8202" max="8204" width="10" style="55" customWidth="1"/>
    <col min="8205" max="8206" width="9" style="55"/>
    <col min="8207" max="8207" width="8.7109375" style="55" bestFit="1" customWidth="1"/>
    <col min="8208" max="8448" width="9" style="55"/>
    <col min="8449" max="8449" width="5.42578125" style="55" customWidth="1"/>
    <col min="8450" max="8450" width="36.85546875" style="55" customWidth="1"/>
    <col min="8451" max="8451" width="8.42578125" style="55" customWidth="1"/>
    <col min="8452" max="8452" width="6.28515625" style="55" customWidth="1"/>
    <col min="8453" max="8456" width="10" style="55" customWidth="1"/>
    <col min="8457" max="8457" width="13.140625" style="55" customWidth="1"/>
    <col min="8458" max="8460" width="10" style="55" customWidth="1"/>
    <col min="8461" max="8462" width="9" style="55"/>
    <col min="8463" max="8463" width="8.7109375" style="55" bestFit="1" customWidth="1"/>
    <col min="8464" max="8704" width="9" style="55"/>
    <col min="8705" max="8705" width="5.42578125" style="55" customWidth="1"/>
    <col min="8706" max="8706" width="36.85546875" style="55" customWidth="1"/>
    <col min="8707" max="8707" width="8.42578125" style="55" customWidth="1"/>
    <col min="8708" max="8708" width="6.28515625" style="55" customWidth="1"/>
    <col min="8709" max="8712" width="10" style="55" customWidth="1"/>
    <col min="8713" max="8713" width="13.140625" style="55" customWidth="1"/>
    <col min="8714" max="8716" width="10" style="55" customWidth="1"/>
    <col min="8717" max="8718" width="9" style="55"/>
    <col min="8719" max="8719" width="8.7109375" style="55" bestFit="1" customWidth="1"/>
    <col min="8720" max="8960" width="9" style="55"/>
    <col min="8961" max="8961" width="5.42578125" style="55" customWidth="1"/>
    <col min="8962" max="8962" width="36.85546875" style="55" customWidth="1"/>
    <col min="8963" max="8963" width="8.42578125" style="55" customWidth="1"/>
    <col min="8964" max="8964" width="6.28515625" style="55" customWidth="1"/>
    <col min="8965" max="8968" width="10" style="55" customWidth="1"/>
    <col min="8969" max="8969" width="13.140625" style="55" customWidth="1"/>
    <col min="8970" max="8972" width="10" style="55" customWidth="1"/>
    <col min="8973" max="8974" width="9" style="55"/>
    <col min="8975" max="8975" width="8.7109375" style="55" bestFit="1" customWidth="1"/>
    <col min="8976" max="9216" width="9" style="55"/>
    <col min="9217" max="9217" width="5.42578125" style="55" customWidth="1"/>
    <col min="9218" max="9218" width="36.85546875" style="55" customWidth="1"/>
    <col min="9219" max="9219" width="8.42578125" style="55" customWidth="1"/>
    <col min="9220" max="9220" width="6.28515625" style="55" customWidth="1"/>
    <col min="9221" max="9224" width="10" style="55" customWidth="1"/>
    <col min="9225" max="9225" width="13.140625" style="55" customWidth="1"/>
    <col min="9226" max="9228" width="10" style="55" customWidth="1"/>
    <col min="9229" max="9230" width="9" style="55"/>
    <col min="9231" max="9231" width="8.7109375" style="55" bestFit="1" customWidth="1"/>
    <col min="9232" max="9472" width="9" style="55"/>
    <col min="9473" max="9473" width="5.42578125" style="55" customWidth="1"/>
    <col min="9474" max="9474" width="36.85546875" style="55" customWidth="1"/>
    <col min="9475" max="9475" width="8.42578125" style="55" customWidth="1"/>
    <col min="9476" max="9476" width="6.28515625" style="55" customWidth="1"/>
    <col min="9477" max="9480" width="10" style="55" customWidth="1"/>
    <col min="9481" max="9481" width="13.140625" style="55" customWidth="1"/>
    <col min="9482" max="9484" width="10" style="55" customWidth="1"/>
    <col min="9485" max="9486" width="9" style="55"/>
    <col min="9487" max="9487" width="8.7109375" style="55" bestFit="1" customWidth="1"/>
    <col min="9488" max="9728" width="9" style="55"/>
    <col min="9729" max="9729" width="5.42578125" style="55" customWidth="1"/>
    <col min="9730" max="9730" width="36.85546875" style="55" customWidth="1"/>
    <col min="9731" max="9731" width="8.42578125" style="55" customWidth="1"/>
    <col min="9732" max="9732" width="6.28515625" style="55" customWidth="1"/>
    <col min="9733" max="9736" width="10" style="55" customWidth="1"/>
    <col min="9737" max="9737" width="13.140625" style="55" customWidth="1"/>
    <col min="9738" max="9740" width="10" style="55" customWidth="1"/>
    <col min="9741" max="9742" width="9" style="55"/>
    <col min="9743" max="9743" width="8.7109375" style="55" bestFit="1" customWidth="1"/>
    <col min="9744" max="9984" width="9" style="55"/>
    <col min="9985" max="9985" width="5.42578125" style="55" customWidth="1"/>
    <col min="9986" max="9986" width="36.85546875" style="55" customWidth="1"/>
    <col min="9987" max="9987" width="8.42578125" style="55" customWidth="1"/>
    <col min="9988" max="9988" width="6.28515625" style="55" customWidth="1"/>
    <col min="9989" max="9992" width="10" style="55" customWidth="1"/>
    <col min="9993" max="9993" width="13.140625" style="55" customWidth="1"/>
    <col min="9994" max="9996" width="10" style="55" customWidth="1"/>
    <col min="9997" max="9998" width="9" style="55"/>
    <col min="9999" max="9999" width="8.7109375" style="55" bestFit="1" customWidth="1"/>
    <col min="10000" max="10240" width="9" style="55"/>
    <col min="10241" max="10241" width="5.42578125" style="55" customWidth="1"/>
    <col min="10242" max="10242" width="36.85546875" style="55" customWidth="1"/>
    <col min="10243" max="10243" width="8.42578125" style="55" customWidth="1"/>
    <col min="10244" max="10244" width="6.28515625" style="55" customWidth="1"/>
    <col min="10245" max="10248" width="10" style="55" customWidth="1"/>
    <col min="10249" max="10249" width="13.140625" style="55" customWidth="1"/>
    <col min="10250" max="10252" width="10" style="55" customWidth="1"/>
    <col min="10253" max="10254" width="9" style="55"/>
    <col min="10255" max="10255" width="8.7109375" style="55" bestFit="1" customWidth="1"/>
    <col min="10256" max="10496" width="9" style="55"/>
    <col min="10497" max="10497" width="5.42578125" style="55" customWidth="1"/>
    <col min="10498" max="10498" width="36.85546875" style="55" customWidth="1"/>
    <col min="10499" max="10499" width="8.42578125" style="55" customWidth="1"/>
    <col min="10500" max="10500" width="6.28515625" style="55" customWidth="1"/>
    <col min="10501" max="10504" width="10" style="55" customWidth="1"/>
    <col min="10505" max="10505" width="13.140625" style="55" customWidth="1"/>
    <col min="10506" max="10508" width="10" style="55" customWidth="1"/>
    <col min="10509" max="10510" width="9" style="55"/>
    <col min="10511" max="10511" width="8.7109375" style="55" bestFit="1" customWidth="1"/>
    <col min="10512" max="10752" width="9" style="55"/>
    <col min="10753" max="10753" width="5.42578125" style="55" customWidth="1"/>
    <col min="10754" max="10754" width="36.85546875" style="55" customWidth="1"/>
    <col min="10755" max="10755" width="8.42578125" style="55" customWidth="1"/>
    <col min="10756" max="10756" width="6.28515625" style="55" customWidth="1"/>
    <col min="10757" max="10760" width="10" style="55" customWidth="1"/>
    <col min="10761" max="10761" width="13.140625" style="55" customWidth="1"/>
    <col min="10762" max="10764" width="10" style="55" customWidth="1"/>
    <col min="10765" max="10766" width="9" style="55"/>
    <col min="10767" max="10767" width="8.7109375" style="55" bestFit="1" customWidth="1"/>
    <col min="10768" max="11008" width="9" style="55"/>
    <col min="11009" max="11009" width="5.42578125" style="55" customWidth="1"/>
    <col min="11010" max="11010" width="36.85546875" style="55" customWidth="1"/>
    <col min="11011" max="11011" width="8.42578125" style="55" customWidth="1"/>
    <col min="11012" max="11012" width="6.28515625" style="55" customWidth="1"/>
    <col min="11013" max="11016" width="10" style="55" customWidth="1"/>
    <col min="11017" max="11017" width="13.140625" style="55" customWidth="1"/>
    <col min="11018" max="11020" width="10" style="55" customWidth="1"/>
    <col min="11021" max="11022" width="9" style="55"/>
    <col min="11023" max="11023" width="8.7109375" style="55" bestFit="1" customWidth="1"/>
    <col min="11024" max="11264" width="9" style="55"/>
    <col min="11265" max="11265" width="5.42578125" style="55" customWidth="1"/>
    <col min="11266" max="11266" width="36.85546875" style="55" customWidth="1"/>
    <col min="11267" max="11267" width="8.42578125" style="55" customWidth="1"/>
    <col min="11268" max="11268" width="6.28515625" style="55" customWidth="1"/>
    <col min="11269" max="11272" width="10" style="55" customWidth="1"/>
    <col min="11273" max="11273" width="13.140625" style="55" customWidth="1"/>
    <col min="11274" max="11276" width="10" style="55" customWidth="1"/>
    <col min="11277" max="11278" width="9" style="55"/>
    <col min="11279" max="11279" width="8.7109375" style="55" bestFit="1" customWidth="1"/>
    <col min="11280" max="11520" width="9" style="55"/>
    <col min="11521" max="11521" width="5.42578125" style="55" customWidth="1"/>
    <col min="11522" max="11522" width="36.85546875" style="55" customWidth="1"/>
    <col min="11523" max="11523" width="8.42578125" style="55" customWidth="1"/>
    <col min="11524" max="11524" width="6.28515625" style="55" customWidth="1"/>
    <col min="11525" max="11528" width="10" style="55" customWidth="1"/>
    <col min="11529" max="11529" width="13.140625" style="55" customWidth="1"/>
    <col min="11530" max="11532" width="10" style="55" customWidth="1"/>
    <col min="11533" max="11534" width="9" style="55"/>
    <col min="11535" max="11535" width="8.7109375" style="55" bestFit="1" customWidth="1"/>
    <col min="11536" max="11776" width="9" style="55"/>
    <col min="11777" max="11777" width="5.42578125" style="55" customWidth="1"/>
    <col min="11778" max="11778" width="36.85546875" style="55" customWidth="1"/>
    <col min="11779" max="11779" width="8.42578125" style="55" customWidth="1"/>
    <col min="11780" max="11780" width="6.28515625" style="55" customWidth="1"/>
    <col min="11781" max="11784" width="10" style="55" customWidth="1"/>
    <col min="11785" max="11785" width="13.140625" style="55" customWidth="1"/>
    <col min="11786" max="11788" width="10" style="55" customWidth="1"/>
    <col min="11789" max="11790" width="9" style="55"/>
    <col min="11791" max="11791" width="8.7109375" style="55" bestFit="1" customWidth="1"/>
    <col min="11792" max="12032" width="9" style="55"/>
    <col min="12033" max="12033" width="5.42578125" style="55" customWidth="1"/>
    <col min="12034" max="12034" width="36.85546875" style="55" customWidth="1"/>
    <col min="12035" max="12035" width="8.42578125" style="55" customWidth="1"/>
    <col min="12036" max="12036" width="6.28515625" style="55" customWidth="1"/>
    <col min="12037" max="12040" width="10" style="55" customWidth="1"/>
    <col min="12041" max="12041" width="13.140625" style="55" customWidth="1"/>
    <col min="12042" max="12044" width="10" style="55" customWidth="1"/>
    <col min="12045" max="12046" width="9" style="55"/>
    <col min="12047" max="12047" width="8.7109375" style="55" bestFit="1" customWidth="1"/>
    <col min="12048" max="12288" width="9" style="55"/>
    <col min="12289" max="12289" width="5.42578125" style="55" customWidth="1"/>
    <col min="12290" max="12290" width="36.85546875" style="55" customWidth="1"/>
    <col min="12291" max="12291" width="8.42578125" style="55" customWidth="1"/>
    <col min="12292" max="12292" width="6.28515625" style="55" customWidth="1"/>
    <col min="12293" max="12296" width="10" style="55" customWidth="1"/>
    <col min="12297" max="12297" width="13.140625" style="55" customWidth="1"/>
    <col min="12298" max="12300" width="10" style="55" customWidth="1"/>
    <col min="12301" max="12302" width="9" style="55"/>
    <col min="12303" max="12303" width="8.7109375" style="55" bestFit="1" customWidth="1"/>
    <col min="12304" max="12544" width="9" style="55"/>
    <col min="12545" max="12545" width="5.42578125" style="55" customWidth="1"/>
    <col min="12546" max="12546" width="36.85546875" style="55" customWidth="1"/>
    <col min="12547" max="12547" width="8.42578125" style="55" customWidth="1"/>
    <col min="12548" max="12548" width="6.28515625" style="55" customWidth="1"/>
    <col min="12549" max="12552" width="10" style="55" customWidth="1"/>
    <col min="12553" max="12553" width="13.140625" style="55" customWidth="1"/>
    <col min="12554" max="12556" width="10" style="55" customWidth="1"/>
    <col min="12557" max="12558" width="9" style="55"/>
    <col min="12559" max="12559" width="8.7109375" style="55" bestFit="1" customWidth="1"/>
    <col min="12560" max="12800" width="9" style="55"/>
    <col min="12801" max="12801" width="5.42578125" style="55" customWidth="1"/>
    <col min="12802" max="12802" width="36.85546875" style="55" customWidth="1"/>
    <col min="12803" max="12803" width="8.42578125" style="55" customWidth="1"/>
    <col min="12804" max="12804" width="6.28515625" style="55" customWidth="1"/>
    <col min="12805" max="12808" width="10" style="55" customWidth="1"/>
    <col min="12809" max="12809" width="13.140625" style="55" customWidth="1"/>
    <col min="12810" max="12812" width="10" style="55" customWidth="1"/>
    <col min="12813" max="12814" width="9" style="55"/>
    <col min="12815" max="12815" width="8.7109375" style="55" bestFit="1" customWidth="1"/>
    <col min="12816" max="13056" width="9" style="55"/>
    <col min="13057" max="13057" width="5.42578125" style="55" customWidth="1"/>
    <col min="13058" max="13058" width="36.85546875" style="55" customWidth="1"/>
    <col min="13059" max="13059" width="8.42578125" style="55" customWidth="1"/>
    <col min="13060" max="13060" width="6.28515625" style="55" customWidth="1"/>
    <col min="13061" max="13064" width="10" style="55" customWidth="1"/>
    <col min="13065" max="13065" width="13.140625" style="55" customWidth="1"/>
    <col min="13066" max="13068" width="10" style="55" customWidth="1"/>
    <col min="13069" max="13070" width="9" style="55"/>
    <col min="13071" max="13071" width="8.7109375" style="55" bestFit="1" customWidth="1"/>
    <col min="13072" max="13312" width="9" style="55"/>
    <col min="13313" max="13313" width="5.42578125" style="55" customWidth="1"/>
    <col min="13314" max="13314" width="36.85546875" style="55" customWidth="1"/>
    <col min="13315" max="13315" width="8.42578125" style="55" customWidth="1"/>
    <col min="13316" max="13316" width="6.28515625" style="55" customWidth="1"/>
    <col min="13317" max="13320" width="10" style="55" customWidth="1"/>
    <col min="13321" max="13321" width="13.140625" style="55" customWidth="1"/>
    <col min="13322" max="13324" width="10" style="55" customWidth="1"/>
    <col min="13325" max="13326" width="9" style="55"/>
    <col min="13327" max="13327" width="8.7109375" style="55" bestFit="1" customWidth="1"/>
    <col min="13328" max="13568" width="9" style="55"/>
    <col min="13569" max="13569" width="5.42578125" style="55" customWidth="1"/>
    <col min="13570" max="13570" width="36.85546875" style="55" customWidth="1"/>
    <col min="13571" max="13571" width="8.42578125" style="55" customWidth="1"/>
    <col min="13572" max="13572" width="6.28515625" style="55" customWidth="1"/>
    <col min="13573" max="13576" width="10" style="55" customWidth="1"/>
    <col min="13577" max="13577" width="13.140625" style="55" customWidth="1"/>
    <col min="13578" max="13580" width="10" style="55" customWidth="1"/>
    <col min="13581" max="13582" width="9" style="55"/>
    <col min="13583" max="13583" width="8.7109375" style="55" bestFit="1" customWidth="1"/>
    <col min="13584" max="13824" width="9" style="55"/>
    <col min="13825" max="13825" width="5.42578125" style="55" customWidth="1"/>
    <col min="13826" max="13826" width="36.85546875" style="55" customWidth="1"/>
    <col min="13827" max="13827" width="8.42578125" style="55" customWidth="1"/>
    <col min="13828" max="13828" width="6.28515625" style="55" customWidth="1"/>
    <col min="13829" max="13832" width="10" style="55" customWidth="1"/>
    <col min="13833" max="13833" width="13.140625" style="55" customWidth="1"/>
    <col min="13834" max="13836" width="10" style="55" customWidth="1"/>
    <col min="13837" max="13838" width="9" style="55"/>
    <col min="13839" max="13839" width="8.7109375" style="55" bestFit="1" customWidth="1"/>
    <col min="13840" max="14080" width="9" style="55"/>
    <col min="14081" max="14081" width="5.42578125" style="55" customWidth="1"/>
    <col min="14082" max="14082" width="36.85546875" style="55" customWidth="1"/>
    <col min="14083" max="14083" width="8.42578125" style="55" customWidth="1"/>
    <col min="14084" max="14084" width="6.28515625" style="55" customWidth="1"/>
    <col min="14085" max="14088" width="10" style="55" customWidth="1"/>
    <col min="14089" max="14089" width="13.140625" style="55" customWidth="1"/>
    <col min="14090" max="14092" width="10" style="55" customWidth="1"/>
    <col min="14093" max="14094" width="9" style="55"/>
    <col min="14095" max="14095" width="8.7109375" style="55" bestFit="1" customWidth="1"/>
    <col min="14096" max="14336" width="9" style="55"/>
    <col min="14337" max="14337" width="5.42578125" style="55" customWidth="1"/>
    <col min="14338" max="14338" width="36.85546875" style="55" customWidth="1"/>
    <col min="14339" max="14339" width="8.42578125" style="55" customWidth="1"/>
    <col min="14340" max="14340" width="6.28515625" style="55" customWidth="1"/>
    <col min="14341" max="14344" width="10" style="55" customWidth="1"/>
    <col min="14345" max="14345" width="13.140625" style="55" customWidth="1"/>
    <col min="14346" max="14348" width="10" style="55" customWidth="1"/>
    <col min="14349" max="14350" width="9" style="55"/>
    <col min="14351" max="14351" width="8.7109375" style="55" bestFit="1" customWidth="1"/>
    <col min="14352" max="14592" width="9" style="55"/>
    <col min="14593" max="14593" width="5.42578125" style="55" customWidth="1"/>
    <col min="14594" max="14594" width="36.85546875" style="55" customWidth="1"/>
    <col min="14595" max="14595" width="8.42578125" style="55" customWidth="1"/>
    <col min="14596" max="14596" width="6.28515625" style="55" customWidth="1"/>
    <col min="14597" max="14600" width="10" style="55" customWidth="1"/>
    <col min="14601" max="14601" width="13.140625" style="55" customWidth="1"/>
    <col min="14602" max="14604" width="10" style="55" customWidth="1"/>
    <col min="14605" max="14606" width="9" style="55"/>
    <col min="14607" max="14607" width="8.7109375" style="55" bestFit="1" customWidth="1"/>
    <col min="14608" max="14848" width="9" style="55"/>
    <col min="14849" max="14849" width="5.42578125" style="55" customWidth="1"/>
    <col min="14850" max="14850" width="36.85546875" style="55" customWidth="1"/>
    <col min="14851" max="14851" width="8.42578125" style="55" customWidth="1"/>
    <col min="14852" max="14852" width="6.28515625" style="55" customWidth="1"/>
    <col min="14853" max="14856" width="10" style="55" customWidth="1"/>
    <col min="14857" max="14857" width="13.140625" style="55" customWidth="1"/>
    <col min="14858" max="14860" width="10" style="55" customWidth="1"/>
    <col min="14861" max="14862" width="9" style="55"/>
    <col min="14863" max="14863" width="8.7109375" style="55" bestFit="1" customWidth="1"/>
    <col min="14864" max="15104" width="9" style="55"/>
    <col min="15105" max="15105" width="5.42578125" style="55" customWidth="1"/>
    <col min="15106" max="15106" width="36.85546875" style="55" customWidth="1"/>
    <col min="15107" max="15107" width="8.42578125" style="55" customWidth="1"/>
    <col min="15108" max="15108" width="6.28515625" style="55" customWidth="1"/>
    <col min="15109" max="15112" width="10" style="55" customWidth="1"/>
    <col min="15113" max="15113" width="13.140625" style="55" customWidth="1"/>
    <col min="15114" max="15116" width="10" style="55" customWidth="1"/>
    <col min="15117" max="15118" width="9" style="55"/>
    <col min="15119" max="15119" width="8.7109375" style="55" bestFit="1" customWidth="1"/>
    <col min="15120" max="15360" width="9" style="55"/>
    <col min="15361" max="15361" width="5.42578125" style="55" customWidth="1"/>
    <col min="15362" max="15362" width="36.85546875" style="55" customWidth="1"/>
    <col min="15363" max="15363" width="8.42578125" style="55" customWidth="1"/>
    <col min="15364" max="15364" width="6.28515625" style="55" customWidth="1"/>
    <col min="15365" max="15368" width="10" style="55" customWidth="1"/>
    <col min="15369" max="15369" width="13.140625" style="55" customWidth="1"/>
    <col min="15370" max="15372" width="10" style="55" customWidth="1"/>
    <col min="15373" max="15374" width="9" style="55"/>
    <col min="15375" max="15375" width="8.7109375" style="55" bestFit="1" customWidth="1"/>
    <col min="15376" max="15616" width="9" style="55"/>
    <col min="15617" max="15617" width="5.42578125" style="55" customWidth="1"/>
    <col min="15618" max="15618" width="36.85546875" style="55" customWidth="1"/>
    <col min="15619" max="15619" width="8.42578125" style="55" customWidth="1"/>
    <col min="15620" max="15620" width="6.28515625" style="55" customWidth="1"/>
    <col min="15621" max="15624" width="10" style="55" customWidth="1"/>
    <col min="15625" max="15625" width="13.140625" style="55" customWidth="1"/>
    <col min="15626" max="15628" width="10" style="55" customWidth="1"/>
    <col min="15629" max="15630" width="9" style="55"/>
    <col min="15631" max="15631" width="8.7109375" style="55" bestFit="1" customWidth="1"/>
    <col min="15632" max="15872" width="9" style="55"/>
    <col min="15873" max="15873" width="5.42578125" style="55" customWidth="1"/>
    <col min="15874" max="15874" width="36.85546875" style="55" customWidth="1"/>
    <col min="15875" max="15875" width="8.42578125" style="55" customWidth="1"/>
    <col min="15876" max="15876" width="6.28515625" style="55" customWidth="1"/>
    <col min="15877" max="15880" width="10" style="55" customWidth="1"/>
    <col min="15881" max="15881" width="13.140625" style="55" customWidth="1"/>
    <col min="15882" max="15884" width="10" style="55" customWidth="1"/>
    <col min="15885" max="15886" width="9" style="55"/>
    <col min="15887" max="15887" width="8.7109375" style="55" bestFit="1" customWidth="1"/>
    <col min="15888" max="16128" width="9" style="55"/>
    <col min="16129" max="16129" width="5.42578125" style="55" customWidth="1"/>
    <col min="16130" max="16130" width="36.85546875" style="55" customWidth="1"/>
    <col min="16131" max="16131" width="8.42578125" style="55" customWidth="1"/>
    <col min="16132" max="16132" width="6.28515625" style="55" customWidth="1"/>
    <col min="16133" max="16136" width="10" style="55" customWidth="1"/>
    <col min="16137" max="16137" width="13.140625" style="55" customWidth="1"/>
    <col min="16138" max="16140" width="10" style="55" customWidth="1"/>
    <col min="16141" max="16142" width="9" style="55"/>
    <col min="16143" max="16143" width="8.7109375" style="55" bestFit="1" customWidth="1"/>
    <col min="16144" max="16384" width="9" style="55"/>
  </cols>
  <sheetData>
    <row r="1" spans="1:12" s="22" customFormat="1" ht="18.75">
      <c r="A1" s="136" t="s">
        <v>184</v>
      </c>
      <c r="B1" s="136"/>
      <c r="C1" s="136"/>
      <c r="D1" s="136"/>
      <c r="E1" s="136"/>
      <c r="F1" s="136"/>
      <c r="G1" s="136"/>
      <c r="H1" s="136"/>
      <c r="I1" s="137" t="s">
        <v>44</v>
      </c>
      <c r="J1" s="137"/>
      <c r="K1" s="23"/>
      <c r="L1" s="23"/>
    </row>
    <row r="2" spans="1:12" s="22" customFormat="1" ht="18.75">
      <c r="A2" s="136" t="s">
        <v>158</v>
      </c>
      <c r="B2" s="136"/>
      <c r="C2" s="136"/>
      <c r="D2" s="136"/>
      <c r="E2" s="136"/>
      <c r="F2" s="136"/>
      <c r="G2" s="3" t="s">
        <v>22</v>
      </c>
      <c r="H2" s="2" t="s">
        <v>47</v>
      </c>
      <c r="I2" s="2"/>
      <c r="J2" s="2"/>
    </row>
    <row r="3" spans="1:12" s="22" customFormat="1" ht="18.75">
      <c r="A3" s="136" t="s">
        <v>48</v>
      </c>
      <c r="B3" s="136"/>
      <c r="C3" s="136"/>
      <c r="D3" s="136"/>
      <c r="E3" s="136"/>
      <c r="F3" s="136"/>
      <c r="G3" s="3"/>
      <c r="H3" s="2"/>
      <c r="I3" s="2"/>
      <c r="J3" s="2"/>
    </row>
    <row r="4" spans="1:12" s="22" customFormat="1" ht="18.75">
      <c r="A4" s="136" t="s">
        <v>49</v>
      </c>
      <c r="B4" s="138"/>
      <c r="C4" s="138"/>
      <c r="D4" s="138"/>
      <c r="E4" s="138"/>
      <c r="F4" s="138"/>
      <c r="G4" s="136" t="s">
        <v>183</v>
      </c>
      <c r="H4" s="136"/>
      <c r="I4" s="136"/>
      <c r="J4" s="136"/>
    </row>
    <row r="5" spans="1:12" s="22" customFormat="1" ht="18.75">
      <c r="A5" s="74"/>
      <c r="B5" s="74"/>
      <c r="C5" s="74"/>
      <c r="D5" s="74"/>
      <c r="E5" s="74"/>
      <c r="F5" s="2"/>
      <c r="G5" s="130" t="s">
        <v>182</v>
      </c>
      <c r="H5" s="130"/>
      <c r="I5" s="130"/>
      <c r="J5" s="130"/>
      <c r="K5" s="24"/>
      <c r="L5" s="24"/>
    </row>
    <row r="6" spans="1:12" s="22" customFormat="1" ht="18.75">
      <c r="A6" s="131" t="s">
        <v>0</v>
      </c>
      <c r="B6" s="131" t="s">
        <v>1</v>
      </c>
      <c r="C6" s="131" t="s">
        <v>2</v>
      </c>
      <c r="D6" s="141" t="s">
        <v>3</v>
      </c>
      <c r="E6" s="133" t="s">
        <v>23</v>
      </c>
      <c r="F6" s="134"/>
      <c r="G6" s="133" t="s">
        <v>24</v>
      </c>
      <c r="H6" s="135"/>
      <c r="I6" s="131" t="s">
        <v>25</v>
      </c>
      <c r="J6" s="131" t="s">
        <v>5</v>
      </c>
      <c r="K6" s="26"/>
      <c r="L6" s="26"/>
    </row>
    <row r="7" spans="1:12" s="22" customFormat="1" ht="18.75">
      <c r="A7" s="132"/>
      <c r="B7" s="132"/>
      <c r="C7" s="132"/>
      <c r="D7" s="142"/>
      <c r="E7" s="63" t="s">
        <v>26</v>
      </c>
      <c r="F7" s="54" t="s">
        <v>4</v>
      </c>
      <c r="G7" s="63" t="s">
        <v>26</v>
      </c>
      <c r="H7" s="65" t="s">
        <v>4</v>
      </c>
      <c r="I7" s="132"/>
      <c r="J7" s="132"/>
      <c r="K7" s="27"/>
      <c r="L7" s="27"/>
    </row>
    <row r="8" spans="1:12" s="22" customFormat="1" ht="18.75">
      <c r="A8" s="28"/>
      <c r="B8" s="75" t="s">
        <v>43</v>
      </c>
      <c r="C8" s="29"/>
      <c r="D8" s="30"/>
      <c r="E8" s="29"/>
      <c r="F8" s="29"/>
      <c r="G8" s="29"/>
      <c r="H8" s="31"/>
      <c r="I8" s="32"/>
      <c r="J8" s="29"/>
      <c r="K8" s="33"/>
      <c r="L8" s="27"/>
    </row>
    <row r="9" spans="1:12" s="22" customFormat="1" ht="18.75">
      <c r="A9" s="44">
        <v>1</v>
      </c>
      <c r="B9" s="76" t="s">
        <v>51</v>
      </c>
      <c r="C9" s="36"/>
      <c r="D9" s="41"/>
      <c r="E9" s="36"/>
      <c r="F9" s="36"/>
      <c r="G9" s="36"/>
      <c r="H9" s="38"/>
      <c r="I9" s="39"/>
      <c r="J9" s="36"/>
      <c r="K9" s="33"/>
      <c r="L9" s="27"/>
    </row>
    <row r="10" spans="1:12" s="22" customFormat="1" ht="18.75">
      <c r="A10" s="44"/>
      <c r="B10" s="35" t="s">
        <v>55</v>
      </c>
      <c r="C10" s="36">
        <v>70</v>
      </c>
      <c r="D10" s="37" t="s">
        <v>32</v>
      </c>
      <c r="E10" s="36"/>
      <c r="F10" s="36"/>
      <c r="G10" s="36"/>
      <c r="H10" s="38"/>
      <c r="I10" s="39"/>
      <c r="J10" s="36"/>
      <c r="K10" s="33"/>
      <c r="L10" s="27"/>
    </row>
    <row r="11" spans="1:12" s="22" customFormat="1" ht="18.75">
      <c r="A11" s="44"/>
      <c r="B11" s="35" t="s">
        <v>159</v>
      </c>
      <c r="C11" s="36">
        <v>300</v>
      </c>
      <c r="D11" s="37" t="s">
        <v>7</v>
      </c>
      <c r="E11" s="37"/>
      <c r="F11" s="37"/>
      <c r="G11" s="37"/>
      <c r="H11" s="77"/>
      <c r="I11" s="39"/>
      <c r="J11" s="36"/>
      <c r="K11" s="33"/>
      <c r="L11" s="27"/>
    </row>
    <row r="12" spans="1:12" s="22" customFormat="1" ht="18.75">
      <c r="A12" s="34"/>
      <c r="B12" s="35" t="s">
        <v>160</v>
      </c>
      <c r="C12" s="36">
        <v>14</v>
      </c>
      <c r="D12" s="37" t="s">
        <v>7</v>
      </c>
      <c r="E12" s="37"/>
      <c r="F12" s="37"/>
      <c r="G12" s="36"/>
      <c r="H12" s="38"/>
      <c r="I12" s="39"/>
      <c r="J12" s="36"/>
      <c r="K12" s="40"/>
      <c r="L12" s="27"/>
    </row>
    <row r="13" spans="1:12" s="22" customFormat="1" ht="18.75">
      <c r="A13" s="34"/>
      <c r="B13" s="35" t="s">
        <v>161</v>
      </c>
      <c r="C13" s="36">
        <v>0.5</v>
      </c>
      <c r="D13" s="37" t="s">
        <v>7</v>
      </c>
      <c r="E13" s="36"/>
      <c r="F13" s="36"/>
      <c r="G13" s="36"/>
      <c r="H13" s="38"/>
      <c r="I13" s="39"/>
      <c r="J13" s="36"/>
      <c r="K13" s="40"/>
      <c r="L13" s="27"/>
    </row>
    <row r="14" spans="1:12" s="22" customFormat="1" ht="18.75">
      <c r="A14" s="34"/>
      <c r="B14" s="35" t="s">
        <v>162</v>
      </c>
      <c r="C14" s="36">
        <v>0.5</v>
      </c>
      <c r="D14" s="37" t="s">
        <v>7</v>
      </c>
      <c r="E14" s="36"/>
      <c r="F14" s="36"/>
      <c r="G14" s="36"/>
      <c r="H14" s="38"/>
      <c r="I14" s="39"/>
      <c r="J14" s="36"/>
      <c r="K14" s="40"/>
      <c r="L14" s="27"/>
    </row>
    <row r="15" spans="1:12" s="22" customFormat="1" ht="18.75">
      <c r="A15" s="34"/>
      <c r="B15" s="35" t="s">
        <v>163</v>
      </c>
      <c r="C15" s="36">
        <v>17</v>
      </c>
      <c r="D15" s="37" t="s">
        <v>52</v>
      </c>
      <c r="E15" s="36"/>
      <c r="F15" s="36"/>
      <c r="G15" s="37"/>
      <c r="H15" s="38"/>
      <c r="I15" s="39"/>
      <c r="J15" s="36" t="s">
        <v>150</v>
      </c>
      <c r="K15" s="40"/>
      <c r="L15" s="27"/>
    </row>
    <row r="16" spans="1:12" s="22" customFormat="1" ht="18.75">
      <c r="A16" s="34"/>
      <c r="B16" s="35" t="s">
        <v>53</v>
      </c>
      <c r="C16" s="36">
        <v>17</v>
      </c>
      <c r="D16" s="37" t="s">
        <v>52</v>
      </c>
      <c r="E16" s="37"/>
      <c r="F16" s="37"/>
      <c r="G16" s="36"/>
      <c r="H16" s="38"/>
      <c r="I16" s="39"/>
      <c r="J16" s="36"/>
      <c r="K16" s="40"/>
      <c r="L16" s="27"/>
    </row>
    <row r="17" spans="1:12" s="22" customFormat="1" ht="18.75">
      <c r="A17" s="34">
        <v>2</v>
      </c>
      <c r="B17" s="76" t="s">
        <v>56</v>
      </c>
      <c r="C17" s="36"/>
      <c r="D17" s="37"/>
      <c r="E17" s="37"/>
      <c r="F17" s="37"/>
      <c r="G17" s="36"/>
      <c r="H17" s="38"/>
      <c r="I17" s="39"/>
      <c r="J17" s="36"/>
      <c r="K17" s="40"/>
      <c r="L17" s="27"/>
    </row>
    <row r="18" spans="1:12" s="22" customFormat="1" ht="18.75">
      <c r="A18" s="34"/>
      <c r="B18" s="35" t="s">
        <v>57</v>
      </c>
      <c r="C18" s="36">
        <v>106</v>
      </c>
      <c r="D18" s="37" t="s">
        <v>7</v>
      </c>
      <c r="E18" s="36"/>
      <c r="F18" s="36"/>
      <c r="G18" s="36"/>
      <c r="H18" s="38"/>
      <c r="I18" s="39"/>
      <c r="J18" s="36"/>
      <c r="K18" s="40"/>
      <c r="L18" s="27"/>
    </row>
    <row r="19" spans="1:12" s="22" customFormat="1" ht="18.75">
      <c r="A19" s="34"/>
      <c r="B19" s="35" t="s">
        <v>58</v>
      </c>
      <c r="C19" s="36">
        <v>34</v>
      </c>
      <c r="D19" s="37" t="s">
        <v>7</v>
      </c>
      <c r="E19" s="36"/>
      <c r="F19" s="36"/>
      <c r="G19" s="36"/>
      <c r="H19" s="38"/>
      <c r="I19" s="39"/>
      <c r="J19" s="36"/>
      <c r="K19" s="40"/>
      <c r="L19" s="27"/>
    </row>
    <row r="20" spans="1:12" s="22" customFormat="1" ht="18.75">
      <c r="A20" s="34"/>
      <c r="B20" s="35" t="s">
        <v>59</v>
      </c>
      <c r="C20" s="62">
        <v>0.59940000000000004</v>
      </c>
      <c r="D20" s="41" t="s">
        <v>28</v>
      </c>
      <c r="E20" s="36"/>
      <c r="F20" s="36"/>
      <c r="G20" s="36"/>
      <c r="H20" s="38"/>
      <c r="I20" s="39"/>
      <c r="J20" s="36"/>
      <c r="K20" s="40"/>
      <c r="L20" s="27"/>
    </row>
    <row r="21" spans="1:12" s="22" customFormat="1" ht="18.75">
      <c r="A21" s="34"/>
      <c r="B21" s="35" t="s">
        <v>60</v>
      </c>
      <c r="C21" s="62">
        <v>1.4652000000000001</v>
      </c>
      <c r="D21" s="41" t="s">
        <v>28</v>
      </c>
      <c r="E21" s="36"/>
      <c r="F21" s="36"/>
      <c r="G21" s="36"/>
      <c r="H21" s="38"/>
      <c r="I21" s="39"/>
      <c r="J21" s="36"/>
      <c r="K21" s="40"/>
      <c r="L21" s="27"/>
    </row>
    <row r="22" spans="1:12" s="22" customFormat="1" ht="18.75">
      <c r="A22" s="34"/>
      <c r="B22" s="42" t="s">
        <v>61</v>
      </c>
      <c r="C22" s="61">
        <v>0.23669999999999999</v>
      </c>
      <c r="D22" s="41" t="s">
        <v>28</v>
      </c>
      <c r="E22" s="36"/>
      <c r="F22" s="36"/>
      <c r="G22" s="36"/>
      <c r="H22" s="38"/>
      <c r="I22" s="39"/>
      <c r="J22" s="36"/>
      <c r="K22" s="40"/>
      <c r="L22" s="27"/>
    </row>
    <row r="23" spans="1:12" s="22" customFormat="1" ht="18.75">
      <c r="A23" s="34"/>
      <c r="B23" s="35" t="s">
        <v>62</v>
      </c>
      <c r="C23" s="36">
        <v>110</v>
      </c>
      <c r="D23" s="41" t="s">
        <v>6</v>
      </c>
      <c r="E23" s="36"/>
      <c r="F23" s="36"/>
      <c r="G23" s="36"/>
      <c r="H23" s="38"/>
      <c r="I23" s="39"/>
      <c r="J23" s="36"/>
      <c r="K23" s="40"/>
      <c r="L23" s="27"/>
    </row>
    <row r="24" spans="1:12" s="22" customFormat="1" ht="18.75">
      <c r="A24" s="34"/>
      <c r="B24" s="42" t="s">
        <v>63</v>
      </c>
      <c r="C24" s="43">
        <v>55</v>
      </c>
      <c r="D24" s="41" t="s">
        <v>27</v>
      </c>
      <c r="E24" s="36"/>
      <c r="F24" s="36"/>
      <c r="G24" s="37"/>
      <c r="H24" s="77"/>
      <c r="I24" s="39"/>
      <c r="J24" s="36"/>
      <c r="K24" s="40"/>
      <c r="L24" s="27"/>
    </row>
    <row r="25" spans="1:12" s="22" customFormat="1" ht="18.75">
      <c r="A25" s="34"/>
      <c r="B25" s="42" t="s">
        <v>64</v>
      </c>
      <c r="C25" s="43">
        <v>70</v>
      </c>
      <c r="D25" s="41" t="s">
        <v>27</v>
      </c>
      <c r="E25" s="36"/>
      <c r="F25" s="36"/>
      <c r="G25" s="37"/>
      <c r="H25" s="77"/>
      <c r="I25" s="39"/>
      <c r="J25" s="36"/>
      <c r="K25" s="40"/>
      <c r="L25" s="27"/>
    </row>
    <row r="26" spans="1:12" s="22" customFormat="1" ht="19.5" thickBot="1">
      <c r="A26" s="45"/>
      <c r="B26" s="84" t="s">
        <v>38</v>
      </c>
      <c r="C26" s="47"/>
      <c r="D26" s="48"/>
      <c r="E26" s="47"/>
      <c r="F26" s="47"/>
      <c r="G26" s="47"/>
      <c r="H26" s="49"/>
      <c r="I26" s="50"/>
      <c r="J26" s="51"/>
      <c r="K26" s="40"/>
      <c r="L26" s="27"/>
    </row>
    <row r="27" spans="1:12" s="22" customFormat="1" ht="19.5" thickTop="1">
      <c r="A27" s="136" t="s">
        <v>184</v>
      </c>
      <c r="B27" s="136"/>
      <c r="C27" s="136"/>
      <c r="D27" s="136"/>
      <c r="E27" s="136"/>
      <c r="F27" s="136"/>
      <c r="G27" s="136"/>
      <c r="H27" s="136"/>
      <c r="I27" s="137" t="s">
        <v>156</v>
      </c>
      <c r="J27" s="137"/>
      <c r="K27" s="40"/>
      <c r="L27" s="27"/>
    </row>
    <row r="28" spans="1:12" s="22" customFormat="1" ht="18.75">
      <c r="A28" s="136" t="s">
        <v>158</v>
      </c>
      <c r="B28" s="136"/>
      <c r="C28" s="136"/>
      <c r="D28" s="136"/>
      <c r="E28" s="136"/>
      <c r="F28" s="136"/>
      <c r="G28" s="3" t="s">
        <v>22</v>
      </c>
      <c r="H28" s="2" t="s">
        <v>47</v>
      </c>
      <c r="I28" s="2"/>
      <c r="J28" s="2"/>
      <c r="K28" s="23"/>
      <c r="L28" s="23"/>
    </row>
    <row r="29" spans="1:12" s="22" customFormat="1" ht="18.75">
      <c r="A29" s="136" t="s">
        <v>48</v>
      </c>
      <c r="B29" s="136"/>
      <c r="C29" s="136"/>
      <c r="D29" s="136"/>
      <c r="E29" s="136"/>
      <c r="F29" s="136"/>
      <c r="G29" s="3"/>
      <c r="H29" s="2"/>
      <c r="I29" s="2"/>
      <c r="J29" s="2"/>
    </row>
    <row r="30" spans="1:12" s="22" customFormat="1" ht="18.75">
      <c r="A30" s="136" t="s">
        <v>49</v>
      </c>
      <c r="B30" s="138"/>
      <c r="C30" s="138"/>
      <c r="D30" s="138"/>
      <c r="E30" s="138"/>
      <c r="F30" s="138"/>
      <c r="G30" s="136" t="s">
        <v>183</v>
      </c>
      <c r="H30" s="136"/>
      <c r="I30" s="136"/>
      <c r="J30" s="136"/>
    </row>
    <row r="31" spans="1:12" s="22" customFormat="1" ht="18.75">
      <c r="A31" s="74"/>
      <c r="B31" s="74"/>
      <c r="C31" s="74"/>
      <c r="D31" s="74"/>
      <c r="E31" s="74"/>
      <c r="F31" s="2"/>
      <c r="G31" s="130" t="s">
        <v>182</v>
      </c>
      <c r="H31" s="130"/>
      <c r="I31" s="130"/>
      <c r="J31" s="130"/>
      <c r="K31" s="24"/>
      <c r="L31" s="24"/>
    </row>
    <row r="32" spans="1:12" s="22" customFormat="1" ht="18.75">
      <c r="A32" s="131" t="s">
        <v>0</v>
      </c>
      <c r="B32" s="131" t="s">
        <v>1</v>
      </c>
      <c r="C32" s="131" t="s">
        <v>2</v>
      </c>
      <c r="D32" s="141" t="s">
        <v>3</v>
      </c>
      <c r="E32" s="133" t="s">
        <v>23</v>
      </c>
      <c r="F32" s="134"/>
      <c r="G32" s="133" t="s">
        <v>24</v>
      </c>
      <c r="H32" s="135"/>
      <c r="I32" s="131" t="s">
        <v>25</v>
      </c>
      <c r="J32" s="131" t="s">
        <v>5</v>
      </c>
      <c r="K32" s="26"/>
      <c r="L32" s="26"/>
    </row>
    <row r="33" spans="1:12" s="22" customFormat="1" ht="18.75">
      <c r="A33" s="132"/>
      <c r="B33" s="132"/>
      <c r="C33" s="143"/>
      <c r="D33" s="144"/>
      <c r="E33" s="44" t="s">
        <v>26</v>
      </c>
      <c r="F33" s="28" t="s">
        <v>4</v>
      </c>
      <c r="G33" s="44" t="s">
        <v>26</v>
      </c>
      <c r="H33" s="64" t="s">
        <v>4</v>
      </c>
      <c r="I33" s="132"/>
      <c r="J33" s="132"/>
      <c r="K33" s="27"/>
      <c r="L33" s="27"/>
    </row>
    <row r="34" spans="1:12" s="22" customFormat="1" ht="18.75">
      <c r="A34" s="25"/>
      <c r="B34" s="83" t="s">
        <v>42</v>
      </c>
      <c r="C34" s="78"/>
      <c r="D34" s="80"/>
      <c r="E34" s="81"/>
      <c r="F34" s="81"/>
      <c r="G34" s="81"/>
      <c r="H34" s="78"/>
      <c r="I34" s="79"/>
      <c r="J34" s="25"/>
      <c r="K34" s="53"/>
      <c r="L34" s="27"/>
    </row>
    <row r="35" spans="1:12" s="22" customFormat="1" ht="18.75">
      <c r="A35" s="44">
        <v>3</v>
      </c>
      <c r="B35" s="76" t="s">
        <v>65</v>
      </c>
      <c r="C35" s="36"/>
      <c r="D35" s="37"/>
      <c r="E35" s="36"/>
      <c r="F35" s="36"/>
      <c r="G35" s="36"/>
      <c r="H35" s="38"/>
      <c r="I35" s="39"/>
      <c r="J35" s="34"/>
      <c r="K35" s="53"/>
      <c r="L35" s="27"/>
    </row>
    <row r="36" spans="1:12" s="22" customFormat="1" ht="18.75">
      <c r="A36" s="34"/>
      <c r="B36" s="35" t="s">
        <v>66</v>
      </c>
      <c r="C36" s="36">
        <v>115</v>
      </c>
      <c r="D36" s="37" t="s">
        <v>67</v>
      </c>
      <c r="E36" s="36"/>
      <c r="F36" s="36"/>
      <c r="G36" s="36"/>
      <c r="H36" s="38"/>
      <c r="I36" s="39"/>
      <c r="J36" s="34"/>
      <c r="K36" s="53"/>
      <c r="L36" s="27"/>
    </row>
    <row r="37" spans="1:12" s="22" customFormat="1" ht="18.75">
      <c r="A37" s="34"/>
      <c r="B37" s="35" t="s">
        <v>68</v>
      </c>
      <c r="C37" s="36">
        <v>620</v>
      </c>
      <c r="D37" s="41" t="s">
        <v>31</v>
      </c>
      <c r="E37" s="36"/>
      <c r="F37" s="36"/>
      <c r="G37" s="36"/>
      <c r="H37" s="38"/>
      <c r="I37" s="39"/>
      <c r="J37" s="34"/>
      <c r="K37" s="53"/>
      <c r="L37" s="27"/>
    </row>
    <row r="38" spans="1:12" s="22" customFormat="1" ht="18.75">
      <c r="A38" s="34"/>
      <c r="B38" s="35" t="s">
        <v>69</v>
      </c>
      <c r="C38" s="36">
        <v>770</v>
      </c>
      <c r="D38" s="41" t="s">
        <v>39</v>
      </c>
      <c r="E38" s="36"/>
      <c r="F38" s="36"/>
      <c r="G38" s="37"/>
      <c r="H38" s="77"/>
      <c r="I38" s="39"/>
      <c r="J38" s="34"/>
      <c r="K38" s="53"/>
      <c r="L38" s="27"/>
    </row>
    <row r="39" spans="1:12" s="22" customFormat="1" ht="18.75">
      <c r="A39" s="34"/>
      <c r="B39" s="35" t="s">
        <v>165</v>
      </c>
      <c r="C39" s="36">
        <v>37</v>
      </c>
      <c r="D39" s="37" t="s">
        <v>8</v>
      </c>
      <c r="E39" s="36"/>
      <c r="F39" s="36"/>
      <c r="G39" s="37"/>
      <c r="H39" s="77"/>
      <c r="I39" s="39"/>
      <c r="J39" s="36"/>
      <c r="K39" s="33"/>
      <c r="L39" s="27"/>
    </row>
    <row r="40" spans="1:12" s="22" customFormat="1" ht="18.75">
      <c r="A40" s="34"/>
      <c r="B40" s="35" t="s">
        <v>166</v>
      </c>
      <c r="C40" s="36">
        <v>9</v>
      </c>
      <c r="D40" s="37" t="s">
        <v>8</v>
      </c>
      <c r="E40" s="36"/>
      <c r="F40" s="36"/>
      <c r="G40" s="37"/>
      <c r="H40" s="77"/>
      <c r="I40" s="39"/>
      <c r="J40" s="36"/>
      <c r="K40" s="33"/>
      <c r="L40" s="27"/>
    </row>
    <row r="41" spans="1:12" s="22" customFormat="1" ht="18.75">
      <c r="A41" s="34"/>
      <c r="B41" s="35" t="s">
        <v>167</v>
      </c>
      <c r="C41" s="36">
        <v>20</v>
      </c>
      <c r="D41" s="37" t="s">
        <v>8</v>
      </c>
      <c r="E41" s="36"/>
      <c r="F41" s="36"/>
      <c r="G41" s="37"/>
      <c r="H41" s="77"/>
      <c r="I41" s="39"/>
      <c r="J41" s="36"/>
      <c r="K41" s="33"/>
      <c r="L41" s="27"/>
    </row>
    <row r="42" spans="1:12" s="22" customFormat="1" ht="18.75">
      <c r="A42" s="34"/>
      <c r="B42" s="35" t="s">
        <v>168</v>
      </c>
      <c r="C42" s="36">
        <v>25</v>
      </c>
      <c r="D42" s="37" t="s">
        <v>8</v>
      </c>
      <c r="E42" s="36"/>
      <c r="F42" s="36"/>
      <c r="G42" s="37"/>
      <c r="H42" s="77"/>
      <c r="I42" s="39"/>
      <c r="J42" s="36"/>
      <c r="K42" s="33"/>
      <c r="L42" s="27"/>
    </row>
    <row r="43" spans="1:12" s="22" customFormat="1" ht="18.75">
      <c r="A43" s="34"/>
      <c r="B43" s="35" t="s">
        <v>169</v>
      </c>
      <c r="C43" s="36">
        <v>25</v>
      </c>
      <c r="D43" s="37" t="s">
        <v>8</v>
      </c>
      <c r="E43" s="36"/>
      <c r="F43" s="36"/>
      <c r="G43" s="37"/>
      <c r="H43" s="77"/>
      <c r="I43" s="39"/>
      <c r="J43" s="36"/>
      <c r="K43" s="33"/>
      <c r="L43" s="27"/>
    </row>
    <row r="44" spans="1:12" s="22" customFormat="1" ht="18.75">
      <c r="A44" s="34"/>
      <c r="B44" s="42" t="s">
        <v>70</v>
      </c>
      <c r="C44" s="43">
        <v>8</v>
      </c>
      <c r="D44" s="41" t="s">
        <v>31</v>
      </c>
      <c r="E44" s="36"/>
      <c r="F44" s="36"/>
      <c r="G44" s="37"/>
      <c r="H44" s="77"/>
      <c r="I44" s="39"/>
      <c r="J44" s="36"/>
      <c r="K44" s="33"/>
      <c r="L44" s="27"/>
    </row>
    <row r="45" spans="1:12" s="22" customFormat="1" ht="18.75">
      <c r="A45" s="34"/>
      <c r="B45" s="42" t="s">
        <v>71</v>
      </c>
      <c r="C45" s="43">
        <v>32</v>
      </c>
      <c r="D45" s="41" t="s">
        <v>39</v>
      </c>
      <c r="E45" s="36"/>
      <c r="F45" s="36"/>
      <c r="G45" s="37"/>
      <c r="H45" s="77"/>
      <c r="I45" s="39"/>
      <c r="J45" s="36"/>
      <c r="K45" s="33"/>
      <c r="L45" s="27"/>
    </row>
    <row r="46" spans="1:12" s="22" customFormat="1" ht="18.75">
      <c r="A46" s="37"/>
      <c r="B46" s="35" t="s">
        <v>72</v>
      </c>
      <c r="C46" s="36">
        <v>11</v>
      </c>
      <c r="D46" s="37" t="s">
        <v>32</v>
      </c>
      <c r="E46" s="36"/>
      <c r="F46" s="36"/>
      <c r="G46" s="36"/>
      <c r="H46" s="38"/>
      <c r="I46" s="39"/>
      <c r="J46" s="36"/>
      <c r="K46" s="33"/>
      <c r="L46" s="27"/>
    </row>
    <row r="47" spans="1:12" s="22" customFormat="1" ht="18.75">
      <c r="A47" s="34"/>
      <c r="B47" s="35" t="s">
        <v>73</v>
      </c>
      <c r="C47" s="36">
        <v>66</v>
      </c>
      <c r="D47" s="37" t="s">
        <v>32</v>
      </c>
      <c r="E47" s="36"/>
      <c r="F47" s="36"/>
      <c r="G47" s="36"/>
      <c r="H47" s="38"/>
      <c r="I47" s="39"/>
      <c r="J47" s="36"/>
      <c r="K47" s="33"/>
      <c r="L47" s="27"/>
    </row>
    <row r="48" spans="1:12" s="22" customFormat="1" ht="18.75">
      <c r="A48" s="37"/>
      <c r="B48" s="35" t="s">
        <v>74</v>
      </c>
      <c r="C48" s="36">
        <v>3239.9</v>
      </c>
      <c r="D48" s="37" t="s">
        <v>27</v>
      </c>
      <c r="E48" s="37"/>
      <c r="F48" s="37"/>
      <c r="G48" s="36"/>
      <c r="H48" s="38"/>
      <c r="I48" s="39"/>
      <c r="J48" s="36"/>
      <c r="K48" s="33"/>
      <c r="L48" s="27"/>
    </row>
    <row r="49" spans="1:12" s="22" customFormat="1" ht="19.5" thickBot="1">
      <c r="A49" s="45"/>
      <c r="B49" s="84" t="s">
        <v>38</v>
      </c>
      <c r="C49" s="47"/>
      <c r="D49" s="48"/>
      <c r="E49" s="47"/>
      <c r="F49" s="47"/>
      <c r="G49" s="47"/>
      <c r="H49" s="49"/>
      <c r="I49" s="52"/>
      <c r="J49" s="51"/>
      <c r="K49" s="40"/>
      <c r="L49" s="27"/>
    </row>
    <row r="50" spans="1:12" s="22" customFormat="1" ht="19.5" thickTop="1">
      <c r="A50" s="136" t="s">
        <v>184</v>
      </c>
      <c r="B50" s="136"/>
      <c r="C50" s="136"/>
      <c r="D50" s="136"/>
      <c r="E50" s="136"/>
      <c r="F50" s="136"/>
      <c r="G50" s="136"/>
      <c r="H50" s="136"/>
      <c r="I50" s="137" t="s">
        <v>155</v>
      </c>
      <c r="J50" s="137"/>
      <c r="K50" s="40"/>
      <c r="L50" s="27"/>
    </row>
    <row r="51" spans="1:12" s="22" customFormat="1" ht="18.75">
      <c r="A51" s="136" t="s">
        <v>158</v>
      </c>
      <c r="B51" s="136"/>
      <c r="C51" s="136"/>
      <c r="D51" s="136"/>
      <c r="E51" s="136"/>
      <c r="F51" s="136"/>
      <c r="G51" s="3" t="s">
        <v>22</v>
      </c>
      <c r="H51" s="2" t="s">
        <v>47</v>
      </c>
      <c r="I51" s="2"/>
      <c r="J51" s="2"/>
      <c r="K51" s="23"/>
      <c r="L51" s="23"/>
    </row>
    <row r="52" spans="1:12" s="22" customFormat="1" ht="18.75">
      <c r="A52" s="136" t="s">
        <v>48</v>
      </c>
      <c r="B52" s="136"/>
      <c r="C52" s="136"/>
      <c r="D52" s="136"/>
      <c r="E52" s="136"/>
      <c r="F52" s="136"/>
      <c r="G52" s="3"/>
      <c r="H52" s="2"/>
      <c r="I52" s="2"/>
      <c r="J52" s="2"/>
    </row>
    <row r="53" spans="1:12" s="22" customFormat="1" ht="18.75">
      <c r="A53" s="136" t="s">
        <v>49</v>
      </c>
      <c r="B53" s="138"/>
      <c r="C53" s="138"/>
      <c r="D53" s="138"/>
      <c r="E53" s="138"/>
      <c r="F53" s="138"/>
      <c r="G53" s="136" t="s">
        <v>183</v>
      </c>
      <c r="H53" s="136"/>
      <c r="I53" s="136"/>
      <c r="J53" s="136"/>
    </row>
    <row r="54" spans="1:12" s="22" customFormat="1" ht="18.75">
      <c r="A54" s="74"/>
      <c r="B54" s="74"/>
      <c r="C54" s="74"/>
      <c r="D54" s="74"/>
      <c r="E54" s="74"/>
      <c r="F54" s="2"/>
      <c r="G54" s="130" t="s">
        <v>182</v>
      </c>
      <c r="H54" s="130"/>
      <c r="I54" s="130"/>
      <c r="J54" s="130"/>
      <c r="K54" s="24"/>
      <c r="L54" s="24"/>
    </row>
    <row r="55" spans="1:12" s="22" customFormat="1" ht="18.75">
      <c r="A55" s="131" t="s">
        <v>0</v>
      </c>
      <c r="B55" s="131" t="s">
        <v>1</v>
      </c>
      <c r="C55" s="131" t="s">
        <v>2</v>
      </c>
      <c r="D55" s="141" t="s">
        <v>3</v>
      </c>
      <c r="E55" s="133" t="s">
        <v>23</v>
      </c>
      <c r="F55" s="134"/>
      <c r="G55" s="133" t="s">
        <v>24</v>
      </c>
      <c r="H55" s="135"/>
      <c r="I55" s="131" t="s">
        <v>25</v>
      </c>
      <c r="J55" s="131" t="s">
        <v>5</v>
      </c>
      <c r="K55" s="26"/>
      <c r="L55" s="26"/>
    </row>
    <row r="56" spans="1:12" s="22" customFormat="1" ht="18.75">
      <c r="A56" s="132"/>
      <c r="B56" s="132"/>
      <c r="C56" s="132"/>
      <c r="D56" s="142"/>
      <c r="E56" s="63" t="s">
        <v>26</v>
      </c>
      <c r="F56" s="54" t="s">
        <v>4</v>
      </c>
      <c r="G56" s="63" t="s">
        <v>26</v>
      </c>
      <c r="H56" s="64" t="s">
        <v>4</v>
      </c>
      <c r="I56" s="132"/>
      <c r="J56" s="132"/>
      <c r="K56" s="27"/>
      <c r="L56" s="27"/>
    </row>
    <row r="57" spans="1:12" s="22" customFormat="1" ht="18.75">
      <c r="A57" s="25"/>
      <c r="B57" s="83" t="s">
        <v>42</v>
      </c>
      <c r="C57" s="78"/>
      <c r="D57" s="80"/>
      <c r="E57" s="81"/>
      <c r="F57" s="81"/>
      <c r="G57" s="81"/>
      <c r="H57" s="78"/>
      <c r="I57" s="79"/>
      <c r="J57" s="25"/>
      <c r="K57" s="53"/>
      <c r="L57" s="27"/>
    </row>
    <row r="58" spans="1:12" s="22" customFormat="1" ht="18.75">
      <c r="A58" s="82">
        <v>4</v>
      </c>
      <c r="B58" s="76" t="s">
        <v>75</v>
      </c>
      <c r="C58" s="36"/>
      <c r="D58" s="37"/>
      <c r="E58" s="36"/>
      <c r="F58" s="36"/>
      <c r="G58" s="36"/>
      <c r="H58" s="38"/>
      <c r="I58" s="39"/>
      <c r="J58" s="36"/>
      <c r="K58" s="33"/>
      <c r="L58" s="27"/>
    </row>
    <row r="59" spans="1:12" s="22" customFormat="1" ht="18.75">
      <c r="A59" s="34"/>
      <c r="B59" s="35" t="s">
        <v>76</v>
      </c>
      <c r="C59" s="36">
        <v>140</v>
      </c>
      <c r="D59" s="37" t="s">
        <v>6</v>
      </c>
      <c r="E59" s="36"/>
      <c r="F59" s="36"/>
      <c r="G59" s="36"/>
      <c r="H59" s="38"/>
      <c r="I59" s="39"/>
      <c r="J59" s="36"/>
      <c r="K59" s="33"/>
      <c r="L59" s="27"/>
    </row>
    <row r="60" spans="1:12" s="22" customFormat="1" ht="18.75">
      <c r="A60" s="44"/>
      <c r="B60" s="35" t="s">
        <v>77</v>
      </c>
      <c r="C60" s="36">
        <v>275</v>
      </c>
      <c r="D60" s="37" t="s">
        <v>6</v>
      </c>
      <c r="E60" s="36"/>
      <c r="F60" s="36"/>
      <c r="G60" s="36"/>
      <c r="H60" s="38"/>
      <c r="I60" s="39"/>
      <c r="J60" s="36"/>
      <c r="K60" s="33"/>
      <c r="L60" s="27"/>
    </row>
    <row r="61" spans="1:12" s="22" customFormat="1" ht="18.75">
      <c r="A61" s="58"/>
      <c r="B61" s="35" t="s">
        <v>78</v>
      </c>
      <c r="C61" s="36">
        <v>70</v>
      </c>
      <c r="D61" s="37" t="s">
        <v>6</v>
      </c>
      <c r="E61" s="36"/>
      <c r="F61" s="36"/>
      <c r="G61" s="36"/>
      <c r="H61" s="38"/>
      <c r="I61" s="39"/>
      <c r="J61" s="36"/>
      <c r="K61" s="33"/>
      <c r="L61" s="27"/>
    </row>
    <row r="62" spans="1:12" s="22" customFormat="1" ht="18.75">
      <c r="A62" s="58"/>
      <c r="B62" s="35" t="s">
        <v>79</v>
      </c>
      <c r="C62" s="36">
        <v>180</v>
      </c>
      <c r="D62" s="37" t="s">
        <v>32</v>
      </c>
      <c r="E62" s="36"/>
      <c r="F62" s="36"/>
      <c r="G62" s="36"/>
      <c r="H62" s="38"/>
      <c r="I62" s="39"/>
      <c r="J62" s="36"/>
      <c r="K62" s="33"/>
      <c r="L62" s="27"/>
    </row>
    <row r="63" spans="1:12" s="22" customFormat="1" ht="18.75">
      <c r="A63" s="82">
        <v>5</v>
      </c>
      <c r="B63" s="76" t="s">
        <v>120</v>
      </c>
      <c r="C63" s="36"/>
      <c r="D63" s="41"/>
      <c r="E63" s="36"/>
      <c r="F63" s="36"/>
      <c r="G63" s="36"/>
      <c r="H63" s="38"/>
      <c r="I63" s="39"/>
      <c r="J63" s="36"/>
      <c r="K63" s="33"/>
      <c r="L63" s="27"/>
    </row>
    <row r="64" spans="1:12" s="22" customFormat="1" ht="18.75">
      <c r="A64" s="58"/>
      <c r="B64" s="42" t="s">
        <v>80</v>
      </c>
      <c r="C64" s="36">
        <v>20</v>
      </c>
      <c r="D64" s="37" t="s">
        <v>6</v>
      </c>
      <c r="E64" s="36"/>
      <c r="F64" s="36"/>
      <c r="G64" s="36"/>
      <c r="H64" s="38"/>
      <c r="I64" s="39"/>
      <c r="J64" s="36"/>
      <c r="K64" s="33"/>
      <c r="L64" s="27"/>
    </row>
    <row r="65" spans="1:12" s="22" customFormat="1" ht="18.75">
      <c r="A65" s="34"/>
      <c r="B65" s="42" t="s">
        <v>81</v>
      </c>
      <c r="C65" s="36">
        <v>136</v>
      </c>
      <c r="D65" s="37" t="s">
        <v>6</v>
      </c>
      <c r="E65" s="36"/>
      <c r="F65" s="36"/>
      <c r="G65" s="36"/>
      <c r="H65" s="38"/>
      <c r="I65" s="39"/>
      <c r="J65" s="36"/>
      <c r="K65" s="33"/>
      <c r="L65" s="27"/>
    </row>
    <row r="66" spans="1:12" s="22" customFormat="1" ht="18.75">
      <c r="A66" s="58"/>
      <c r="B66" s="42" t="s">
        <v>83</v>
      </c>
      <c r="C66" s="36">
        <v>10</v>
      </c>
      <c r="D66" s="37" t="s">
        <v>6</v>
      </c>
      <c r="E66" s="36"/>
      <c r="F66" s="36"/>
      <c r="G66" s="36"/>
      <c r="H66" s="38"/>
      <c r="I66" s="39"/>
      <c r="J66" s="36"/>
      <c r="K66" s="33"/>
      <c r="L66" s="27"/>
    </row>
    <row r="67" spans="1:12" s="22" customFormat="1" ht="18.75">
      <c r="A67" s="82">
        <v>6</v>
      </c>
      <c r="B67" s="76" t="s">
        <v>82</v>
      </c>
      <c r="C67" s="43"/>
      <c r="D67" s="41"/>
      <c r="E67" s="36"/>
      <c r="F67" s="36"/>
      <c r="G67" s="36"/>
      <c r="H67" s="38"/>
      <c r="I67" s="39"/>
      <c r="J67" s="36"/>
      <c r="K67" s="33"/>
      <c r="L67" s="27"/>
    </row>
    <row r="68" spans="1:12" s="22" customFormat="1" ht="18.75">
      <c r="A68" s="58"/>
      <c r="B68" s="35" t="s">
        <v>84</v>
      </c>
      <c r="C68" s="43"/>
      <c r="D68" s="41"/>
      <c r="E68" s="36"/>
      <c r="F68" s="36"/>
      <c r="G68" s="36"/>
      <c r="H68" s="38"/>
      <c r="I68" s="39"/>
      <c r="J68" s="36"/>
      <c r="K68" s="33"/>
      <c r="L68" s="27"/>
    </row>
    <row r="69" spans="1:12" s="22" customFormat="1" ht="18.75">
      <c r="A69" s="58"/>
      <c r="B69" s="42" t="s">
        <v>148</v>
      </c>
      <c r="C69" s="36">
        <v>136</v>
      </c>
      <c r="D69" s="37" t="s">
        <v>6</v>
      </c>
      <c r="E69" s="36"/>
      <c r="F69" s="36"/>
      <c r="G69" s="36"/>
      <c r="H69" s="38"/>
      <c r="I69" s="39"/>
      <c r="J69" s="37"/>
      <c r="K69" s="33"/>
      <c r="L69" s="27"/>
    </row>
    <row r="70" spans="1:12" s="22" customFormat="1" ht="18.75">
      <c r="A70" s="58"/>
      <c r="B70" s="35" t="s">
        <v>85</v>
      </c>
      <c r="C70" s="43"/>
      <c r="D70" s="41"/>
      <c r="E70" s="36"/>
      <c r="F70" s="36"/>
      <c r="G70" s="36"/>
      <c r="H70" s="38"/>
      <c r="I70" s="39"/>
      <c r="J70" s="36"/>
      <c r="K70" s="33"/>
      <c r="L70" s="27"/>
    </row>
    <row r="71" spans="1:12" s="22" customFormat="1" ht="18.75">
      <c r="A71" s="69"/>
      <c r="B71" s="42" t="s">
        <v>149</v>
      </c>
      <c r="C71" s="36">
        <v>15</v>
      </c>
      <c r="D71" s="37" t="s">
        <v>6</v>
      </c>
      <c r="E71" s="36"/>
      <c r="F71" s="36"/>
      <c r="G71" s="36"/>
      <c r="H71" s="38"/>
      <c r="I71" s="39"/>
      <c r="J71" s="37"/>
      <c r="K71" s="33"/>
      <c r="L71" s="27"/>
    </row>
    <row r="72" spans="1:12" s="22" customFormat="1" ht="18.75">
      <c r="A72" s="69"/>
      <c r="B72" s="35" t="s">
        <v>151</v>
      </c>
      <c r="C72" s="36"/>
      <c r="D72" s="37"/>
      <c r="E72" s="36"/>
      <c r="F72" s="36"/>
      <c r="G72" s="36"/>
      <c r="H72" s="38"/>
      <c r="I72" s="39"/>
      <c r="J72" s="37"/>
      <c r="K72" s="33"/>
      <c r="L72" s="27"/>
    </row>
    <row r="73" spans="1:12" s="22" customFormat="1" ht="18.75">
      <c r="A73" s="34"/>
      <c r="B73" s="35" t="s">
        <v>152</v>
      </c>
      <c r="C73" s="36">
        <v>72</v>
      </c>
      <c r="D73" s="37" t="s">
        <v>6</v>
      </c>
      <c r="E73" s="36"/>
      <c r="F73" s="36"/>
      <c r="G73" s="36"/>
      <c r="H73" s="38"/>
      <c r="I73" s="39"/>
      <c r="J73" s="37"/>
      <c r="K73" s="33"/>
      <c r="L73" s="27"/>
    </row>
    <row r="74" spans="1:12" s="22" customFormat="1" ht="19.5" thickBot="1">
      <c r="A74" s="45"/>
      <c r="B74" s="84" t="s">
        <v>38</v>
      </c>
      <c r="C74" s="47"/>
      <c r="D74" s="48"/>
      <c r="E74" s="47"/>
      <c r="F74" s="47"/>
      <c r="G74" s="47"/>
      <c r="H74" s="49"/>
      <c r="I74" s="50"/>
      <c r="J74" s="51"/>
      <c r="K74" s="40"/>
      <c r="L74" s="27"/>
    </row>
    <row r="75" spans="1:12" s="22" customFormat="1" ht="19.5" thickTop="1">
      <c r="A75" s="136" t="s">
        <v>184</v>
      </c>
      <c r="B75" s="136"/>
      <c r="C75" s="136"/>
      <c r="D75" s="136"/>
      <c r="E75" s="136"/>
      <c r="F75" s="136"/>
      <c r="G75" s="136"/>
      <c r="H75" s="136"/>
      <c r="I75" s="137" t="s">
        <v>154</v>
      </c>
      <c r="J75" s="137"/>
      <c r="K75" s="40"/>
      <c r="L75" s="27"/>
    </row>
    <row r="76" spans="1:12" s="22" customFormat="1" ht="18.75">
      <c r="A76" s="136" t="s">
        <v>158</v>
      </c>
      <c r="B76" s="136"/>
      <c r="C76" s="136"/>
      <c r="D76" s="136"/>
      <c r="E76" s="136"/>
      <c r="F76" s="136"/>
      <c r="G76" s="3" t="s">
        <v>22</v>
      </c>
      <c r="H76" s="2" t="s">
        <v>47</v>
      </c>
      <c r="I76" s="2"/>
      <c r="J76" s="2"/>
      <c r="K76" s="23"/>
      <c r="L76" s="23"/>
    </row>
    <row r="77" spans="1:12" s="22" customFormat="1" ht="18.75">
      <c r="A77" s="136" t="s">
        <v>48</v>
      </c>
      <c r="B77" s="136"/>
      <c r="C77" s="136"/>
      <c r="D77" s="136"/>
      <c r="E77" s="136"/>
      <c r="F77" s="136"/>
      <c r="G77" s="3"/>
      <c r="H77" s="2"/>
      <c r="I77" s="2"/>
      <c r="J77" s="2"/>
    </row>
    <row r="78" spans="1:12" s="22" customFormat="1" ht="18.75">
      <c r="A78" s="136" t="s">
        <v>49</v>
      </c>
      <c r="B78" s="138"/>
      <c r="C78" s="138"/>
      <c r="D78" s="138"/>
      <c r="E78" s="138"/>
      <c r="F78" s="138"/>
      <c r="G78" s="136" t="s">
        <v>183</v>
      </c>
      <c r="H78" s="136"/>
      <c r="I78" s="136"/>
      <c r="J78" s="136"/>
    </row>
    <row r="79" spans="1:12" s="22" customFormat="1" ht="18.75">
      <c r="A79" s="74"/>
      <c r="B79" s="74"/>
      <c r="C79" s="74"/>
      <c r="D79" s="74"/>
      <c r="E79" s="74"/>
      <c r="F79" s="2"/>
      <c r="G79" s="130" t="s">
        <v>182</v>
      </c>
      <c r="H79" s="130"/>
      <c r="I79" s="130"/>
      <c r="J79" s="130"/>
      <c r="K79" s="24"/>
      <c r="L79" s="24"/>
    </row>
    <row r="80" spans="1:12" s="22" customFormat="1" ht="18.75">
      <c r="A80" s="131" t="s">
        <v>0</v>
      </c>
      <c r="B80" s="131" t="s">
        <v>1</v>
      </c>
      <c r="C80" s="131" t="s">
        <v>2</v>
      </c>
      <c r="D80" s="139" t="s">
        <v>3</v>
      </c>
      <c r="E80" s="133" t="s">
        <v>23</v>
      </c>
      <c r="F80" s="134"/>
      <c r="G80" s="133" t="s">
        <v>24</v>
      </c>
      <c r="H80" s="135"/>
      <c r="I80" s="131" t="s">
        <v>25</v>
      </c>
      <c r="J80" s="131" t="s">
        <v>5</v>
      </c>
      <c r="K80" s="26"/>
      <c r="L80" s="26"/>
    </row>
    <row r="81" spans="1:12" s="22" customFormat="1" ht="18.75">
      <c r="A81" s="132"/>
      <c r="B81" s="132"/>
      <c r="C81" s="132"/>
      <c r="D81" s="140"/>
      <c r="E81" s="63" t="s">
        <v>26</v>
      </c>
      <c r="F81" s="54" t="s">
        <v>4</v>
      </c>
      <c r="G81" s="63" t="s">
        <v>26</v>
      </c>
      <c r="H81" s="64" t="s">
        <v>4</v>
      </c>
      <c r="I81" s="132"/>
      <c r="J81" s="132"/>
      <c r="K81" s="27"/>
      <c r="L81" s="27"/>
    </row>
    <row r="82" spans="1:12" s="22" customFormat="1" ht="18.75">
      <c r="A82" s="25"/>
      <c r="B82" s="83" t="s">
        <v>42</v>
      </c>
      <c r="C82" s="78"/>
      <c r="D82" s="80"/>
      <c r="E82" s="81"/>
      <c r="F82" s="81"/>
      <c r="G82" s="81"/>
      <c r="H82" s="78"/>
      <c r="I82" s="79"/>
      <c r="J82" s="25"/>
      <c r="K82" s="53"/>
      <c r="L82" s="27"/>
    </row>
    <row r="83" spans="1:12" s="22" customFormat="1" ht="18.75">
      <c r="A83" s="82">
        <v>7</v>
      </c>
      <c r="B83" s="76" t="s">
        <v>86</v>
      </c>
      <c r="C83" s="36"/>
      <c r="D83" s="37"/>
      <c r="E83" s="36"/>
      <c r="F83" s="36"/>
      <c r="G83" s="36"/>
      <c r="H83" s="38"/>
      <c r="I83" s="39"/>
      <c r="J83" s="34"/>
      <c r="K83" s="53"/>
      <c r="L83" s="27"/>
    </row>
    <row r="84" spans="1:12" s="22" customFormat="1" ht="18.75">
      <c r="A84" s="34"/>
      <c r="B84" s="35" t="s">
        <v>87</v>
      </c>
      <c r="C84" s="36">
        <v>1</v>
      </c>
      <c r="D84" s="37" t="s">
        <v>40</v>
      </c>
      <c r="E84" s="36"/>
      <c r="F84" s="36"/>
      <c r="G84" s="37"/>
      <c r="H84" s="37"/>
      <c r="I84" s="39"/>
      <c r="J84" s="37"/>
      <c r="K84" s="53"/>
      <c r="L84" s="27"/>
    </row>
    <row r="85" spans="1:12" s="22" customFormat="1" ht="18.75">
      <c r="A85" s="34"/>
      <c r="B85" s="35" t="s">
        <v>88</v>
      </c>
      <c r="C85" s="36">
        <v>3</v>
      </c>
      <c r="D85" s="37" t="s">
        <v>40</v>
      </c>
      <c r="E85" s="36"/>
      <c r="F85" s="36"/>
      <c r="G85" s="37"/>
      <c r="H85" s="37"/>
      <c r="I85" s="39"/>
      <c r="J85" s="37"/>
      <c r="K85" s="53"/>
      <c r="L85" s="27"/>
    </row>
    <row r="86" spans="1:12" s="22" customFormat="1" ht="18.75">
      <c r="A86" s="34"/>
      <c r="B86" s="35" t="s">
        <v>89</v>
      </c>
      <c r="C86" s="36">
        <v>11</v>
      </c>
      <c r="D86" s="37" t="s">
        <v>40</v>
      </c>
      <c r="E86" s="36"/>
      <c r="F86" s="36"/>
      <c r="G86" s="37"/>
      <c r="H86" s="37"/>
      <c r="I86" s="39"/>
      <c r="J86" s="37"/>
      <c r="K86" s="33"/>
      <c r="L86" s="27"/>
    </row>
    <row r="87" spans="1:12" s="22" customFormat="1" ht="18.75">
      <c r="A87" s="34"/>
      <c r="B87" s="35" t="s">
        <v>90</v>
      </c>
      <c r="C87" s="36">
        <v>4</v>
      </c>
      <c r="D87" s="37" t="s">
        <v>40</v>
      </c>
      <c r="E87" s="36"/>
      <c r="F87" s="36"/>
      <c r="G87" s="37"/>
      <c r="H87" s="37"/>
      <c r="I87" s="39"/>
      <c r="J87" s="37"/>
      <c r="K87" s="33"/>
      <c r="L87" s="27"/>
    </row>
    <row r="88" spans="1:12" s="22" customFormat="1" ht="18.75">
      <c r="A88" s="82">
        <v>8</v>
      </c>
      <c r="B88" s="76" t="s">
        <v>91</v>
      </c>
      <c r="C88" s="43"/>
      <c r="D88" s="37"/>
      <c r="E88" s="36"/>
      <c r="F88" s="36"/>
      <c r="G88" s="36"/>
      <c r="H88" s="38"/>
      <c r="I88" s="39"/>
      <c r="J88" s="36"/>
      <c r="K88" s="33"/>
      <c r="L88" s="27"/>
    </row>
    <row r="89" spans="1:12" s="22" customFormat="1" ht="18.75">
      <c r="A89" s="34"/>
      <c r="B89" s="35" t="s">
        <v>92</v>
      </c>
      <c r="C89" s="36">
        <v>345</v>
      </c>
      <c r="D89" s="37" t="s">
        <v>6</v>
      </c>
      <c r="E89" s="36"/>
      <c r="F89" s="36"/>
      <c r="G89" s="36"/>
      <c r="H89" s="38"/>
      <c r="I89" s="39"/>
      <c r="J89" s="36"/>
      <c r="K89" s="33"/>
      <c r="L89" s="27"/>
    </row>
    <row r="90" spans="1:12" s="22" customFormat="1" ht="18.75">
      <c r="A90" s="82">
        <v>9</v>
      </c>
      <c r="B90" s="76" t="s">
        <v>93</v>
      </c>
      <c r="C90" s="43"/>
      <c r="D90" s="41"/>
      <c r="E90" s="36"/>
      <c r="F90" s="36"/>
      <c r="G90" s="36"/>
      <c r="H90" s="38"/>
      <c r="I90" s="39"/>
      <c r="J90" s="36"/>
      <c r="K90" s="33"/>
      <c r="L90" s="27"/>
    </row>
    <row r="91" spans="1:12" s="22" customFormat="1" ht="18.75">
      <c r="A91" s="34"/>
      <c r="B91" s="35" t="s">
        <v>94</v>
      </c>
      <c r="C91" s="43"/>
      <c r="D91" s="41"/>
      <c r="E91" s="36"/>
      <c r="F91" s="36"/>
      <c r="G91" s="36"/>
      <c r="H91" s="38"/>
      <c r="I91" s="39"/>
      <c r="J91" s="36"/>
      <c r="K91" s="33"/>
      <c r="L91" s="27"/>
    </row>
    <row r="92" spans="1:12" s="22" customFormat="1" ht="18.75">
      <c r="A92" s="34"/>
      <c r="B92" s="35" t="s">
        <v>95</v>
      </c>
      <c r="C92" s="43">
        <v>14</v>
      </c>
      <c r="D92" s="41" t="s">
        <v>40</v>
      </c>
      <c r="E92" s="36"/>
      <c r="F92" s="36"/>
      <c r="G92" s="36"/>
      <c r="H92" s="38"/>
      <c r="I92" s="39"/>
      <c r="J92" s="36"/>
      <c r="K92" s="33"/>
      <c r="L92" s="27"/>
    </row>
    <row r="93" spans="1:12" s="22" customFormat="1" ht="18.75">
      <c r="A93" s="37"/>
      <c r="B93" s="35" t="s">
        <v>96</v>
      </c>
      <c r="C93" s="43">
        <v>14</v>
      </c>
      <c r="D93" s="41" t="s">
        <v>40</v>
      </c>
      <c r="E93" s="36"/>
      <c r="F93" s="36"/>
      <c r="G93" s="36"/>
      <c r="H93" s="38"/>
      <c r="I93" s="39"/>
      <c r="J93" s="36"/>
      <c r="K93" s="33"/>
      <c r="L93" s="27"/>
    </row>
    <row r="94" spans="1:12" s="22" customFormat="1" ht="18.75">
      <c r="A94" s="37"/>
      <c r="B94" s="35" t="s">
        <v>97</v>
      </c>
      <c r="C94" s="43"/>
      <c r="D94" s="41"/>
      <c r="E94" s="36"/>
      <c r="F94" s="36"/>
      <c r="G94" s="36"/>
      <c r="H94" s="38"/>
      <c r="I94" s="39"/>
      <c r="J94" s="36"/>
      <c r="K94" s="33"/>
      <c r="L94" s="27"/>
    </row>
    <row r="95" spans="1:12" s="22" customFormat="1" ht="18.75">
      <c r="A95" s="37"/>
      <c r="B95" s="35" t="s">
        <v>98</v>
      </c>
      <c r="C95" s="43">
        <v>2</v>
      </c>
      <c r="D95" s="41" t="s">
        <v>40</v>
      </c>
      <c r="E95" s="36"/>
      <c r="F95" s="36"/>
      <c r="G95" s="36"/>
      <c r="H95" s="38"/>
      <c r="I95" s="39"/>
      <c r="J95" s="36"/>
      <c r="K95" s="33"/>
      <c r="L95" s="27"/>
    </row>
    <row r="96" spans="1:12" s="22" customFormat="1" ht="18.75">
      <c r="A96" s="37"/>
      <c r="B96" s="35" t="s">
        <v>99</v>
      </c>
      <c r="C96" s="43">
        <v>1</v>
      </c>
      <c r="D96" s="41" t="s">
        <v>40</v>
      </c>
      <c r="E96" s="36"/>
      <c r="F96" s="36"/>
      <c r="G96" s="36"/>
      <c r="H96" s="38"/>
      <c r="I96" s="39"/>
      <c r="J96" s="36"/>
      <c r="K96" s="33"/>
      <c r="L96" s="27"/>
    </row>
    <row r="97" spans="1:12" s="22" customFormat="1" ht="18.75">
      <c r="A97" s="37"/>
      <c r="B97" s="35" t="s">
        <v>101</v>
      </c>
      <c r="C97" s="43">
        <v>16</v>
      </c>
      <c r="D97" s="41" t="s">
        <v>40</v>
      </c>
      <c r="E97" s="36"/>
      <c r="F97" s="36"/>
      <c r="G97" s="36"/>
      <c r="H97" s="38"/>
      <c r="I97" s="39"/>
      <c r="J97" s="36"/>
      <c r="K97" s="33"/>
      <c r="L97" s="27"/>
    </row>
    <row r="98" spans="1:12" s="22" customFormat="1" ht="19.5" thickBot="1">
      <c r="A98" s="45"/>
      <c r="B98" s="84" t="s">
        <v>38</v>
      </c>
      <c r="C98" s="47"/>
      <c r="D98" s="48"/>
      <c r="E98" s="47"/>
      <c r="F98" s="47"/>
      <c r="G98" s="47"/>
      <c r="H98" s="49"/>
      <c r="I98" s="50"/>
      <c r="J98" s="51"/>
      <c r="K98" s="40"/>
      <c r="L98" s="27"/>
    </row>
    <row r="99" spans="1:12" s="22" customFormat="1" ht="19.5" thickTop="1">
      <c r="A99" s="136" t="s">
        <v>184</v>
      </c>
      <c r="B99" s="136"/>
      <c r="C99" s="136"/>
      <c r="D99" s="136"/>
      <c r="E99" s="136"/>
      <c r="F99" s="136"/>
      <c r="G99" s="136"/>
      <c r="H99" s="136"/>
      <c r="I99" s="137" t="s">
        <v>153</v>
      </c>
      <c r="J99" s="137"/>
      <c r="K99" s="40"/>
      <c r="L99" s="27"/>
    </row>
    <row r="100" spans="1:12" s="22" customFormat="1" ht="18.75">
      <c r="A100" s="136" t="s">
        <v>158</v>
      </c>
      <c r="B100" s="136"/>
      <c r="C100" s="136"/>
      <c r="D100" s="136"/>
      <c r="E100" s="136"/>
      <c r="F100" s="136"/>
      <c r="G100" s="3" t="s">
        <v>22</v>
      </c>
      <c r="H100" s="2" t="s">
        <v>116</v>
      </c>
      <c r="I100" s="2"/>
      <c r="J100" s="2"/>
      <c r="K100" s="23"/>
      <c r="L100" s="23"/>
    </row>
    <row r="101" spans="1:12" s="22" customFormat="1" ht="18.75">
      <c r="A101" s="136" t="s">
        <v>48</v>
      </c>
      <c r="B101" s="136"/>
      <c r="C101" s="136"/>
      <c r="D101" s="136"/>
      <c r="E101" s="136"/>
      <c r="F101" s="136"/>
      <c r="G101" s="3"/>
      <c r="H101" s="2"/>
      <c r="I101" s="2"/>
      <c r="J101" s="2"/>
    </row>
    <row r="102" spans="1:12" s="22" customFormat="1" ht="18.75">
      <c r="A102" s="136" t="s">
        <v>49</v>
      </c>
      <c r="B102" s="138"/>
      <c r="C102" s="138"/>
      <c r="D102" s="138"/>
      <c r="E102" s="138"/>
      <c r="F102" s="138"/>
      <c r="G102" s="136" t="s">
        <v>183</v>
      </c>
      <c r="H102" s="136"/>
      <c r="I102" s="136"/>
      <c r="J102" s="136"/>
    </row>
    <row r="103" spans="1:12" s="22" customFormat="1" ht="18.75">
      <c r="A103" s="74"/>
      <c r="B103" s="74"/>
      <c r="C103" s="74"/>
      <c r="D103" s="74"/>
      <c r="E103" s="74"/>
      <c r="F103" s="2"/>
      <c r="G103" s="130" t="s">
        <v>182</v>
      </c>
      <c r="H103" s="130"/>
      <c r="I103" s="130"/>
      <c r="J103" s="130"/>
      <c r="K103" s="24"/>
      <c r="L103" s="24"/>
    </row>
    <row r="104" spans="1:12" s="22" customFormat="1" ht="18.75">
      <c r="A104" s="131" t="s">
        <v>0</v>
      </c>
      <c r="B104" s="131" t="s">
        <v>1</v>
      </c>
      <c r="C104" s="28" t="s">
        <v>2</v>
      </c>
      <c r="D104" s="66" t="s">
        <v>3</v>
      </c>
      <c r="E104" s="133" t="s">
        <v>23</v>
      </c>
      <c r="F104" s="134"/>
      <c r="G104" s="133" t="s">
        <v>24</v>
      </c>
      <c r="H104" s="135"/>
      <c r="I104" s="131" t="s">
        <v>25</v>
      </c>
      <c r="J104" s="131" t="s">
        <v>5</v>
      </c>
      <c r="K104" s="26"/>
      <c r="L104" s="26"/>
    </row>
    <row r="105" spans="1:12" s="22" customFormat="1" ht="18.75">
      <c r="A105" s="132"/>
      <c r="B105" s="132"/>
      <c r="C105" s="67"/>
      <c r="D105" s="68"/>
      <c r="E105" s="63" t="s">
        <v>26</v>
      </c>
      <c r="F105" s="54" t="s">
        <v>4</v>
      </c>
      <c r="G105" s="63" t="s">
        <v>26</v>
      </c>
      <c r="H105" s="64" t="s">
        <v>4</v>
      </c>
      <c r="I105" s="132"/>
      <c r="J105" s="132"/>
      <c r="K105" s="27"/>
      <c r="L105" s="27"/>
    </row>
    <row r="106" spans="1:12" s="22" customFormat="1" ht="18.75">
      <c r="A106" s="25"/>
      <c r="B106" s="83" t="s">
        <v>42</v>
      </c>
      <c r="C106" s="78"/>
      <c r="D106" s="80"/>
      <c r="E106" s="81"/>
      <c r="F106" s="81"/>
      <c r="G106" s="81"/>
      <c r="H106" s="78"/>
      <c r="I106" s="79"/>
      <c r="J106" s="25"/>
      <c r="K106" s="53"/>
      <c r="L106" s="27"/>
    </row>
    <row r="107" spans="1:12" s="22" customFormat="1" ht="18.75">
      <c r="A107" s="34"/>
      <c r="B107" s="35" t="s">
        <v>100</v>
      </c>
      <c r="C107" s="43">
        <v>10</v>
      </c>
      <c r="D107" s="41" t="s">
        <v>40</v>
      </c>
      <c r="E107" s="36"/>
      <c r="F107" s="36"/>
      <c r="G107" s="36"/>
      <c r="H107" s="38"/>
      <c r="I107" s="39"/>
      <c r="J107" s="34"/>
      <c r="K107" s="53"/>
      <c r="L107" s="27"/>
    </row>
    <row r="108" spans="1:12" s="22" customFormat="1" ht="18.75">
      <c r="A108" s="34"/>
      <c r="B108" s="35" t="s">
        <v>102</v>
      </c>
      <c r="C108" s="43">
        <v>8</v>
      </c>
      <c r="D108" s="41" t="s">
        <v>40</v>
      </c>
      <c r="E108" s="36"/>
      <c r="F108" s="36"/>
      <c r="G108" s="36"/>
      <c r="H108" s="38"/>
      <c r="I108" s="39"/>
      <c r="J108" s="36"/>
      <c r="K108" s="53"/>
      <c r="L108" s="27"/>
    </row>
    <row r="109" spans="1:12" s="22" customFormat="1" ht="18.75">
      <c r="A109" s="34"/>
      <c r="B109" s="35" t="s">
        <v>103</v>
      </c>
      <c r="C109" s="43">
        <v>8</v>
      </c>
      <c r="D109" s="41" t="s">
        <v>40</v>
      </c>
      <c r="E109" s="36"/>
      <c r="F109" s="36"/>
      <c r="G109" s="36"/>
      <c r="H109" s="38"/>
      <c r="I109" s="39"/>
      <c r="J109" s="36"/>
      <c r="K109" s="53"/>
      <c r="L109" s="27"/>
    </row>
    <row r="110" spans="1:12" s="22" customFormat="1" ht="18.75">
      <c r="A110" s="34"/>
      <c r="B110" s="35" t="s">
        <v>104</v>
      </c>
      <c r="C110" s="43">
        <v>2</v>
      </c>
      <c r="D110" s="41" t="s">
        <v>40</v>
      </c>
      <c r="E110" s="36"/>
      <c r="F110" s="36"/>
      <c r="G110" s="36"/>
      <c r="H110" s="38"/>
      <c r="I110" s="39"/>
      <c r="J110" s="36"/>
      <c r="K110" s="53"/>
      <c r="L110" s="27"/>
    </row>
    <row r="111" spans="1:12" s="22" customFormat="1" ht="18.75">
      <c r="A111" s="34"/>
      <c r="B111" s="35" t="s">
        <v>105</v>
      </c>
      <c r="C111" s="43">
        <v>1</v>
      </c>
      <c r="D111" s="41" t="s">
        <v>40</v>
      </c>
      <c r="E111" s="36"/>
      <c r="F111" s="36"/>
      <c r="G111" s="37"/>
      <c r="H111" s="77"/>
      <c r="I111" s="39"/>
      <c r="J111" s="36"/>
      <c r="K111" s="53"/>
      <c r="L111" s="27"/>
    </row>
    <row r="112" spans="1:12" s="22" customFormat="1" ht="18.75">
      <c r="A112" s="34"/>
      <c r="B112" s="35" t="s">
        <v>106</v>
      </c>
      <c r="C112" s="43">
        <v>1</v>
      </c>
      <c r="D112" s="41" t="s">
        <v>107</v>
      </c>
      <c r="E112" s="36"/>
      <c r="F112" s="36"/>
      <c r="G112" s="37"/>
      <c r="H112" s="77"/>
      <c r="I112" s="39"/>
      <c r="J112" s="36"/>
      <c r="K112" s="53"/>
      <c r="L112" s="27"/>
    </row>
    <row r="113" spans="1:12" s="22" customFormat="1" ht="18.75">
      <c r="A113" s="34"/>
      <c r="B113" s="35" t="s">
        <v>108</v>
      </c>
      <c r="C113" s="43">
        <v>1</v>
      </c>
      <c r="D113" s="41" t="s">
        <v>40</v>
      </c>
      <c r="E113" s="36"/>
      <c r="F113" s="36"/>
      <c r="G113" s="36"/>
      <c r="H113" s="38"/>
      <c r="I113" s="39"/>
      <c r="J113" s="36"/>
      <c r="K113" s="53"/>
      <c r="L113" s="27"/>
    </row>
    <row r="114" spans="1:12" s="22" customFormat="1" ht="18.75">
      <c r="A114" s="44">
        <v>10</v>
      </c>
      <c r="B114" s="85" t="s">
        <v>112</v>
      </c>
      <c r="C114" s="43"/>
      <c r="D114" s="41"/>
      <c r="E114" s="36"/>
      <c r="F114" s="36"/>
      <c r="G114" s="36"/>
      <c r="H114" s="38"/>
      <c r="I114" s="39"/>
      <c r="J114" s="36"/>
      <c r="K114" s="33"/>
      <c r="L114" s="27"/>
    </row>
    <row r="115" spans="1:12" s="22" customFormat="1" ht="18.75">
      <c r="A115" s="34"/>
      <c r="B115" s="35" t="s">
        <v>113</v>
      </c>
      <c r="C115" s="43">
        <v>14</v>
      </c>
      <c r="D115" s="41" t="s">
        <v>32</v>
      </c>
      <c r="E115" s="36"/>
      <c r="F115" s="36"/>
      <c r="G115" s="36"/>
      <c r="H115" s="38"/>
      <c r="I115" s="39"/>
      <c r="J115" s="36"/>
      <c r="K115" s="33"/>
      <c r="L115" s="27"/>
    </row>
    <row r="116" spans="1:12" s="22" customFormat="1" ht="18.75">
      <c r="A116" s="34"/>
      <c r="B116" s="86" t="s">
        <v>109</v>
      </c>
      <c r="C116" s="43"/>
      <c r="D116" s="41"/>
      <c r="E116" s="36"/>
      <c r="F116" s="36"/>
      <c r="G116" s="36"/>
      <c r="H116" s="38"/>
      <c r="I116" s="39"/>
      <c r="J116" s="36"/>
      <c r="K116" s="33"/>
      <c r="L116" s="27"/>
    </row>
    <row r="117" spans="1:12" s="22" customFormat="1" ht="18.75">
      <c r="A117" s="34"/>
      <c r="B117" s="35" t="s">
        <v>110</v>
      </c>
      <c r="C117" s="43">
        <v>1</v>
      </c>
      <c r="D117" s="41" t="s">
        <v>111</v>
      </c>
      <c r="E117" s="36"/>
      <c r="F117" s="36"/>
      <c r="G117" s="37"/>
      <c r="H117" s="77"/>
      <c r="I117" s="39"/>
      <c r="J117" s="36"/>
      <c r="K117" s="33"/>
      <c r="L117" s="27"/>
    </row>
    <row r="118" spans="1:12" s="22" customFormat="1" ht="18.75">
      <c r="A118" s="34"/>
      <c r="B118" s="35" t="s">
        <v>179</v>
      </c>
      <c r="C118" s="43">
        <v>1</v>
      </c>
      <c r="D118" s="41" t="s">
        <v>180</v>
      </c>
      <c r="E118" s="36"/>
      <c r="F118" s="36"/>
      <c r="G118" s="37"/>
      <c r="H118" s="77"/>
      <c r="I118" s="39"/>
      <c r="J118" s="36"/>
      <c r="K118" s="33"/>
      <c r="L118" s="27"/>
    </row>
    <row r="119" spans="1:12" s="22" customFormat="1" ht="19.5" thickBot="1">
      <c r="A119" s="45"/>
      <c r="B119" s="54" t="s">
        <v>38</v>
      </c>
      <c r="C119" s="47"/>
      <c r="D119" s="48"/>
      <c r="E119" s="47"/>
      <c r="F119" s="47"/>
      <c r="G119" s="47"/>
      <c r="H119" s="49"/>
      <c r="I119" s="50"/>
      <c r="J119" s="98"/>
      <c r="K119" s="33"/>
      <c r="L119" s="27"/>
    </row>
    <row r="120" spans="1:12" s="22" customFormat="1" ht="19.5" thickTop="1">
      <c r="A120" s="26"/>
      <c r="B120" s="96"/>
      <c r="C120" s="33"/>
      <c r="D120" s="97"/>
      <c r="E120" s="33"/>
      <c r="F120" s="33"/>
      <c r="G120" s="33"/>
      <c r="H120" s="38"/>
      <c r="I120" s="53"/>
      <c r="J120" s="33"/>
      <c r="K120" s="33"/>
      <c r="L120" s="27"/>
    </row>
    <row r="121" spans="1:12" s="22" customFormat="1" ht="18.75">
      <c r="A121" s="124"/>
      <c r="B121" s="124"/>
      <c r="C121" s="124"/>
      <c r="D121" s="124"/>
      <c r="E121" s="124"/>
      <c r="F121" s="124"/>
      <c r="G121" s="124"/>
      <c r="H121" s="124"/>
      <c r="I121" s="124"/>
      <c r="J121" s="124"/>
      <c r="K121" s="40"/>
      <c r="L121" s="27"/>
    </row>
    <row r="122" spans="1:12">
      <c r="A122" s="124"/>
      <c r="B122" s="124"/>
      <c r="C122" s="124"/>
      <c r="D122" s="124"/>
      <c r="E122" s="124"/>
      <c r="F122" s="124"/>
      <c r="G122" s="124"/>
      <c r="H122" s="124"/>
      <c r="I122" s="124"/>
      <c r="J122" s="124"/>
    </row>
    <row r="123" spans="1:12">
      <c r="A123" s="124"/>
      <c r="B123" s="124"/>
      <c r="C123" s="124"/>
      <c r="D123" s="124"/>
      <c r="E123" s="124"/>
      <c r="F123" s="124"/>
      <c r="G123" s="124"/>
      <c r="H123" s="124"/>
      <c r="I123" s="124"/>
      <c r="J123" s="124"/>
    </row>
    <row r="124" spans="1:12">
      <c r="A124" s="92"/>
      <c r="B124" s="92"/>
      <c r="C124" s="92"/>
      <c r="D124" s="92"/>
      <c r="E124" s="92"/>
      <c r="F124" s="92"/>
      <c r="G124" s="92"/>
      <c r="H124" s="92"/>
      <c r="I124" s="92"/>
      <c r="J124" s="92"/>
    </row>
    <row r="125" spans="1:12">
      <c r="A125" s="145"/>
      <c r="B125" s="145"/>
      <c r="D125" s="22"/>
      <c r="F125" s="145"/>
      <c r="G125" s="145"/>
      <c r="H125" s="145"/>
      <c r="I125" s="145"/>
    </row>
    <row r="126" spans="1:12">
      <c r="A126" s="145"/>
      <c r="B126" s="145"/>
      <c r="D126" s="22"/>
      <c r="F126" s="145"/>
      <c r="G126" s="145"/>
      <c r="H126" s="145"/>
      <c r="I126" s="145"/>
    </row>
    <row r="127" spans="1:12">
      <c r="A127" s="145"/>
      <c r="B127" s="145"/>
      <c r="D127" s="22"/>
      <c r="F127" s="145"/>
      <c r="G127" s="145"/>
      <c r="H127" s="145"/>
      <c r="I127" s="145"/>
    </row>
    <row r="128" spans="1:12">
      <c r="D128" s="22"/>
    </row>
    <row r="129" spans="4:15">
      <c r="D129" s="22"/>
    </row>
    <row r="130" spans="4:15">
      <c r="D130" s="22"/>
    </row>
    <row r="131" spans="4:15">
      <c r="D131" s="22"/>
    </row>
    <row r="132" spans="4:15" s="22" customFormat="1">
      <c r="K132" s="55"/>
      <c r="L132" s="55"/>
      <c r="M132" s="55"/>
      <c r="N132" s="55"/>
      <c r="O132" s="55"/>
    </row>
    <row r="133" spans="4:15" s="22" customFormat="1">
      <c r="K133" s="55"/>
      <c r="L133" s="55"/>
      <c r="M133" s="55"/>
      <c r="N133" s="55"/>
      <c r="O133" s="55"/>
    </row>
    <row r="134" spans="4:15" s="22" customFormat="1">
      <c r="K134" s="55"/>
      <c r="L134" s="55"/>
      <c r="M134" s="55"/>
      <c r="N134" s="55"/>
      <c r="O134" s="55"/>
    </row>
    <row r="135" spans="4:15" s="22" customFormat="1">
      <c r="K135" s="55"/>
      <c r="L135" s="55"/>
      <c r="M135" s="55"/>
      <c r="N135" s="55"/>
      <c r="O135" s="55"/>
    </row>
    <row r="136" spans="4:15" s="22" customFormat="1">
      <c r="K136" s="55"/>
      <c r="L136" s="55"/>
      <c r="M136" s="55"/>
      <c r="N136" s="55"/>
      <c r="O136" s="55"/>
    </row>
    <row r="137" spans="4:15" s="22" customFormat="1">
      <c r="K137" s="55"/>
      <c r="L137" s="55"/>
      <c r="M137" s="55"/>
      <c r="N137" s="55"/>
      <c r="O137" s="55"/>
    </row>
    <row r="138" spans="4:15" s="22" customFormat="1">
      <c r="K138" s="55"/>
      <c r="L138" s="55"/>
      <c r="M138" s="55"/>
      <c r="N138" s="55"/>
      <c r="O138" s="55"/>
    </row>
    <row r="139" spans="4:15" s="22" customFormat="1">
      <c r="K139" s="55"/>
      <c r="L139" s="55"/>
      <c r="M139" s="55"/>
      <c r="N139" s="55"/>
      <c r="O139" s="55"/>
    </row>
    <row r="140" spans="4:15" s="22" customFormat="1">
      <c r="K140" s="55"/>
      <c r="L140" s="55"/>
      <c r="M140" s="55"/>
      <c r="N140" s="55"/>
      <c r="O140" s="55"/>
    </row>
    <row r="141" spans="4:15" s="22" customFormat="1">
      <c r="K141" s="55"/>
      <c r="L141" s="55"/>
      <c r="M141" s="55"/>
      <c r="N141" s="55"/>
      <c r="O141" s="55"/>
    </row>
    <row r="142" spans="4:15" s="22" customFormat="1">
      <c r="K142" s="55"/>
      <c r="L142" s="55"/>
      <c r="M142" s="55"/>
      <c r="N142" s="55"/>
      <c r="O142" s="55"/>
    </row>
    <row r="143" spans="4:15" s="22" customFormat="1">
      <c r="K143" s="55"/>
      <c r="L143" s="55"/>
      <c r="M143" s="55"/>
      <c r="N143" s="55"/>
      <c r="O143" s="55"/>
    </row>
    <row r="144" spans="4:15" s="22" customFormat="1">
      <c r="K144" s="55"/>
      <c r="L144" s="55"/>
      <c r="M144" s="55"/>
      <c r="N144" s="55"/>
      <c r="O144" s="55"/>
    </row>
    <row r="145" spans="11:15" s="22" customFormat="1">
      <c r="K145" s="55"/>
      <c r="L145" s="55"/>
      <c r="M145" s="55"/>
      <c r="N145" s="55"/>
      <c r="O145" s="55"/>
    </row>
    <row r="146" spans="11:15" s="22" customFormat="1">
      <c r="K146" s="55"/>
      <c r="L146" s="55"/>
      <c r="M146" s="55"/>
      <c r="N146" s="55"/>
      <c r="O146" s="55"/>
    </row>
    <row r="147" spans="11:15" s="22" customFormat="1">
      <c r="K147" s="55"/>
      <c r="L147" s="55"/>
      <c r="M147" s="55"/>
      <c r="N147" s="55"/>
      <c r="O147" s="55"/>
    </row>
    <row r="148" spans="11:15" s="22" customFormat="1">
      <c r="K148" s="55"/>
      <c r="L148" s="55"/>
      <c r="M148" s="55"/>
      <c r="N148" s="55"/>
      <c r="O148" s="55"/>
    </row>
    <row r="149" spans="11:15" s="22" customFormat="1">
      <c r="K149" s="55"/>
      <c r="L149" s="55"/>
      <c r="M149" s="55"/>
      <c r="N149" s="55"/>
      <c r="O149" s="55"/>
    </row>
    <row r="150" spans="11:15" s="22" customFormat="1">
      <c r="K150" s="55"/>
      <c r="L150" s="55"/>
      <c r="M150" s="55"/>
      <c r="N150" s="55"/>
      <c r="O150" s="55"/>
    </row>
    <row r="151" spans="11:15" s="22" customFormat="1">
      <c r="K151" s="55"/>
      <c r="L151" s="55"/>
      <c r="M151" s="55"/>
      <c r="N151" s="55"/>
      <c r="O151" s="55"/>
    </row>
    <row r="152" spans="11:15" s="22" customFormat="1">
      <c r="K152" s="55"/>
      <c r="L152" s="55"/>
      <c r="M152" s="55"/>
      <c r="N152" s="55"/>
      <c r="O152" s="55"/>
    </row>
    <row r="153" spans="11:15" s="22" customFormat="1">
      <c r="K153" s="55"/>
      <c r="L153" s="55"/>
      <c r="M153" s="55"/>
      <c r="N153" s="55"/>
      <c r="O153" s="55"/>
    </row>
    <row r="154" spans="11:15" s="22" customFormat="1">
      <c r="K154" s="55"/>
      <c r="L154" s="55"/>
      <c r="M154" s="55"/>
      <c r="N154" s="55"/>
      <c r="O154" s="55"/>
    </row>
    <row r="155" spans="11:15" s="22" customFormat="1">
      <c r="K155" s="55"/>
      <c r="L155" s="55"/>
      <c r="M155" s="55"/>
      <c r="N155" s="55"/>
      <c r="O155" s="55"/>
    </row>
    <row r="156" spans="11:15" s="22" customFormat="1">
      <c r="K156" s="55"/>
      <c r="L156" s="55"/>
      <c r="M156" s="55"/>
      <c r="N156" s="55"/>
      <c r="O156" s="55"/>
    </row>
    <row r="157" spans="11:15" s="22" customFormat="1">
      <c r="K157" s="55"/>
      <c r="L157" s="55"/>
      <c r="M157" s="55"/>
      <c r="N157" s="55"/>
      <c r="O157" s="55"/>
    </row>
    <row r="158" spans="11:15" s="22" customFormat="1">
      <c r="K158" s="55"/>
      <c r="L158" s="55"/>
      <c r="M158" s="55"/>
      <c r="N158" s="55"/>
      <c r="O158" s="55"/>
    </row>
    <row r="159" spans="11:15" s="22" customFormat="1">
      <c r="K159" s="55"/>
      <c r="L159" s="55"/>
      <c r="M159" s="55"/>
      <c r="N159" s="55"/>
      <c r="O159" s="55"/>
    </row>
    <row r="160" spans="11:15" s="22" customFormat="1">
      <c r="K160" s="55"/>
      <c r="L160" s="55"/>
      <c r="M160" s="55"/>
      <c r="N160" s="55"/>
      <c r="O160" s="55"/>
    </row>
    <row r="161" spans="11:15" s="22" customFormat="1">
      <c r="K161" s="55"/>
      <c r="L161" s="55"/>
      <c r="M161" s="55"/>
      <c r="N161" s="55"/>
      <c r="O161" s="55"/>
    </row>
    <row r="162" spans="11:15" s="22" customFormat="1">
      <c r="K162" s="55"/>
      <c r="L162" s="55"/>
      <c r="M162" s="55"/>
      <c r="N162" s="55"/>
      <c r="O162" s="55"/>
    </row>
    <row r="163" spans="11:15" s="22" customFormat="1">
      <c r="K163" s="55"/>
      <c r="L163" s="55"/>
      <c r="M163" s="55"/>
      <c r="N163" s="55"/>
      <c r="O163" s="55"/>
    </row>
    <row r="164" spans="11:15" s="22" customFormat="1">
      <c r="K164" s="55"/>
      <c r="L164" s="55"/>
      <c r="M164" s="55"/>
      <c r="N164" s="55"/>
      <c r="O164" s="55"/>
    </row>
    <row r="165" spans="11:15" s="22" customFormat="1">
      <c r="K165" s="55"/>
      <c r="L165" s="55"/>
      <c r="M165" s="55"/>
      <c r="N165" s="55"/>
      <c r="O165" s="55"/>
    </row>
    <row r="166" spans="11:15" s="22" customFormat="1">
      <c r="K166" s="55"/>
      <c r="L166" s="55"/>
      <c r="M166" s="55"/>
      <c r="N166" s="55"/>
      <c r="O166" s="55"/>
    </row>
    <row r="167" spans="11:15" s="22" customFormat="1">
      <c r="K167" s="55"/>
      <c r="L167" s="55"/>
      <c r="M167" s="55"/>
      <c r="N167" s="55"/>
      <c r="O167" s="55"/>
    </row>
    <row r="168" spans="11:15" s="22" customFormat="1">
      <c r="K168" s="55"/>
      <c r="L168" s="55"/>
      <c r="M168" s="55"/>
      <c r="N168" s="55"/>
      <c r="O168" s="55"/>
    </row>
    <row r="169" spans="11:15" s="22" customFormat="1">
      <c r="K169" s="55"/>
      <c r="L169" s="55"/>
      <c r="M169" s="55"/>
      <c r="N169" s="55"/>
      <c r="O169" s="55"/>
    </row>
    <row r="170" spans="11:15" s="22" customFormat="1">
      <c r="K170" s="55"/>
      <c r="L170" s="55"/>
      <c r="M170" s="55"/>
      <c r="N170" s="55"/>
      <c r="O170" s="55"/>
    </row>
    <row r="171" spans="11:15" s="22" customFormat="1">
      <c r="K171" s="55"/>
      <c r="L171" s="55"/>
      <c r="M171" s="55"/>
      <c r="N171" s="55"/>
      <c r="O171" s="55"/>
    </row>
    <row r="172" spans="11:15" s="22" customFormat="1">
      <c r="K172" s="55"/>
      <c r="L172" s="55"/>
      <c r="M172" s="55"/>
      <c r="N172" s="55"/>
      <c r="O172" s="55"/>
    </row>
    <row r="173" spans="11:15" s="22" customFormat="1">
      <c r="K173" s="55"/>
      <c r="L173" s="55"/>
      <c r="M173" s="55"/>
      <c r="N173" s="55"/>
      <c r="O173" s="55"/>
    </row>
    <row r="174" spans="11:15" s="22" customFormat="1">
      <c r="K174" s="55"/>
      <c r="L174" s="55"/>
      <c r="M174" s="55"/>
      <c r="N174" s="55"/>
      <c r="O174" s="55"/>
    </row>
    <row r="175" spans="11:15" s="22" customFormat="1">
      <c r="K175" s="55"/>
      <c r="L175" s="55"/>
      <c r="M175" s="55"/>
      <c r="N175" s="55"/>
      <c r="O175" s="55"/>
    </row>
    <row r="176" spans="11:15" s="22" customFormat="1">
      <c r="K176" s="55"/>
      <c r="L176" s="55"/>
      <c r="M176" s="55"/>
      <c r="N176" s="55"/>
      <c r="O176" s="55"/>
    </row>
    <row r="177" spans="3:15" s="22" customFormat="1">
      <c r="K177" s="55"/>
      <c r="L177" s="55"/>
      <c r="M177" s="55"/>
      <c r="N177" s="55"/>
      <c r="O177" s="55"/>
    </row>
    <row r="178" spans="3:15" s="22" customFormat="1">
      <c r="K178" s="55"/>
      <c r="L178" s="55"/>
      <c r="M178" s="55"/>
      <c r="N178" s="55"/>
      <c r="O178" s="55"/>
    </row>
    <row r="179" spans="3:15" s="22" customFormat="1">
      <c r="K179" s="55"/>
      <c r="L179" s="55"/>
      <c r="M179" s="55"/>
      <c r="N179" s="55"/>
      <c r="O179" s="55"/>
    </row>
    <row r="180" spans="3:15" s="22" customFormat="1">
      <c r="K180" s="55"/>
      <c r="L180" s="55"/>
      <c r="M180" s="55"/>
      <c r="N180" s="55"/>
      <c r="O180" s="55"/>
    </row>
    <row r="181" spans="3:15" s="22" customFormat="1">
      <c r="K181" s="55"/>
      <c r="L181" s="55"/>
      <c r="M181" s="55"/>
      <c r="N181" s="55"/>
      <c r="O181" s="55"/>
    </row>
    <row r="182" spans="3:15" s="22" customFormat="1">
      <c r="K182" s="55"/>
      <c r="L182" s="55"/>
      <c r="M182" s="55"/>
      <c r="N182" s="55"/>
      <c r="O182" s="55"/>
    </row>
    <row r="183" spans="3:15" s="22" customFormat="1">
      <c r="K183" s="55"/>
      <c r="L183" s="55"/>
      <c r="M183" s="55"/>
      <c r="N183" s="55"/>
      <c r="O183" s="55"/>
    </row>
    <row r="184" spans="3:15" s="22" customFormat="1">
      <c r="K184" s="55"/>
      <c r="L184" s="55"/>
      <c r="M184" s="55"/>
      <c r="N184" s="55"/>
      <c r="O184" s="55"/>
    </row>
    <row r="185" spans="3:15" s="22" customFormat="1">
      <c r="C185" s="56"/>
      <c r="K185" s="55"/>
      <c r="L185" s="55"/>
      <c r="M185" s="55"/>
      <c r="N185" s="55"/>
      <c r="O185" s="55"/>
    </row>
    <row r="186" spans="3:15" s="22" customFormat="1">
      <c r="K186" s="55"/>
      <c r="L186" s="55"/>
      <c r="M186" s="55"/>
      <c r="N186" s="55"/>
      <c r="O186" s="55"/>
    </row>
    <row r="187" spans="3:15" s="22" customFormat="1">
      <c r="K187" s="55"/>
      <c r="L187" s="55"/>
      <c r="M187" s="55"/>
      <c r="N187" s="55"/>
      <c r="O187" s="55"/>
    </row>
    <row r="188" spans="3:15" s="22" customFormat="1">
      <c r="K188" s="55"/>
      <c r="L188" s="55"/>
      <c r="M188" s="55"/>
      <c r="N188" s="55"/>
      <c r="O188" s="55"/>
    </row>
    <row r="189" spans="3:15" s="22" customFormat="1">
      <c r="K189" s="55"/>
      <c r="L189" s="55"/>
      <c r="M189" s="55"/>
      <c r="N189" s="55"/>
      <c r="O189" s="55"/>
    </row>
    <row r="190" spans="3:15" s="22" customFormat="1">
      <c r="K190" s="55"/>
      <c r="L190" s="55"/>
      <c r="M190" s="55"/>
      <c r="N190" s="55"/>
      <c r="O190" s="55"/>
    </row>
    <row r="191" spans="3:15" s="22" customFormat="1">
      <c r="K191" s="55"/>
      <c r="L191" s="55"/>
      <c r="M191" s="55"/>
      <c r="N191" s="55"/>
      <c r="O191" s="55"/>
    </row>
    <row r="192" spans="3:15" s="22" customFormat="1">
      <c r="K192" s="55"/>
      <c r="L192" s="55"/>
      <c r="M192" s="55"/>
      <c r="N192" s="55"/>
      <c r="O192" s="55"/>
    </row>
    <row r="193" spans="11:15" s="22" customFormat="1">
      <c r="K193" s="55"/>
      <c r="L193" s="55"/>
      <c r="M193" s="55"/>
      <c r="N193" s="55"/>
      <c r="O193" s="55"/>
    </row>
    <row r="194" spans="11:15" s="22" customFormat="1">
      <c r="K194" s="55"/>
      <c r="L194" s="55"/>
      <c r="M194" s="55"/>
      <c r="N194" s="55"/>
      <c r="O194" s="55"/>
    </row>
    <row r="195" spans="11:15" s="22" customFormat="1">
      <c r="K195" s="55"/>
      <c r="L195" s="55"/>
      <c r="M195" s="55"/>
      <c r="N195" s="55"/>
      <c r="O195" s="55"/>
    </row>
    <row r="196" spans="11:15" s="22" customFormat="1">
      <c r="K196" s="55"/>
      <c r="L196" s="55"/>
      <c r="M196" s="55"/>
      <c r="N196" s="55"/>
      <c r="O196" s="55"/>
    </row>
    <row r="197" spans="11:15" s="22" customFormat="1">
      <c r="K197" s="55"/>
      <c r="L197" s="55"/>
      <c r="M197" s="55"/>
      <c r="N197" s="55"/>
      <c r="O197" s="55"/>
    </row>
    <row r="198" spans="11:15" s="22" customFormat="1">
      <c r="K198" s="55"/>
      <c r="L198" s="55"/>
      <c r="M198" s="55"/>
      <c r="N198" s="55"/>
      <c r="O198" s="55"/>
    </row>
    <row r="199" spans="11:15" s="22" customFormat="1">
      <c r="K199" s="55"/>
      <c r="L199" s="55"/>
      <c r="M199" s="55"/>
      <c r="N199" s="55"/>
      <c r="O199" s="55"/>
    </row>
    <row r="200" spans="11:15" s="22" customFormat="1">
      <c r="K200" s="55"/>
      <c r="L200" s="55"/>
      <c r="M200" s="55"/>
      <c r="N200" s="55"/>
      <c r="O200" s="55"/>
    </row>
    <row r="201" spans="11:15" s="22" customFormat="1">
      <c r="K201" s="55"/>
      <c r="L201" s="55"/>
      <c r="M201" s="55"/>
      <c r="N201" s="55"/>
      <c r="O201" s="55"/>
    </row>
    <row r="202" spans="11:15" s="22" customFormat="1">
      <c r="K202" s="55"/>
      <c r="L202" s="55"/>
      <c r="M202" s="55"/>
      <c r="N202" s="55"/>
      <c r="O202" s="55"/>
    </row>
    <row r="203" spans="11:15" s="22" customFormat="1">
      <c r="K203" s="55"/>
      <c r="L203" s="55"/>
      <c r="M203" s="55"/>
      <c r="N203" s="55"/>
      <c r="O203" s="55"/>
    </row>
    <row r="204" spans="11:15" s="22" customFormat="1">
      <c r="K204" s="55"/>
      <c r="L204" s="55"/>
      <c r="M204" s="55"/>
      <c r="N204" s="55"/>
      <c r="O204" s="55"/>
    </row>
    <row r="205" spans="11:15" s="22" customFormat="1">
      <c r="K205" s="55"/>
      <c r="L205" s="55"/>
      <c r="M205" s="55"/>
      <c r="N205" s="55"/>
      <c r="O205" s="55"/>
    </row>
    <row r="206" spans="11:15" s="22" customFormat="1">
      <c r="K206" s="55"/>
      <c r="L206" s="55"/>
      <c r="M206" s="55"/>
      <c r="N206" s="55"/>
      <c r="O206" s="55"/>
    </row>
    <row r="207" spans="11:15" s="22" customFormat="1">
      <c r="K207" s="55"/>
      <c r="L207" s="55"/>
      <c r="M207" s="55"/>
      <c r="N207" s="55"/>
      <c r="O207" s="55"/>
    </row>
    <row r="208" spans="11:15" s="22" customFormat="1">
      <c r="K208" s="55"/>
      <c r="L208" s="55"/>
      <c r="M208" s="55"/>
      <c r="N208" s="55"/>
      <c r="O208" s="55"/>
    </row>
    <row r="209" spans="11:15" s="22" customFormat="1">
      <c r="K209" s="55"/>
      <c r="L209" s="55"/>
      <c r="M209" s="55"/>
      <c r="N209" s="55"/>
      <c r="O209" s="55"/>
    </row>
    <row r="210" spans="11:15" s="22" customFormat="1">
      <c r="K210" s="55"/>
      <c r="L210" s="55"/>
      <c r="M210" s="55"/>
      <c r="N210" s="55"/>
      <c r="O210" s="55"/>
    </row>
    <row r="211" spans="11:15" s="22" customFormat="1">
      <c r="K211" s="55"/>
      <c r="L211" s="55"/>
      <c r="M211" s="55"/>
      <c r="N211" s="55"/>
      <c r="O211" s="55"/>
    </row>
    <row r="212" spans="11:15" s="22" customFormat="1">
      <c r="K212" s="55"/>
      <c r="L212" s="55"/>
      <c r="M212" s="55"/>
      <c r="N212" s="55"/>
      <c r="O212" s="55"/>
    </row>
    <row r="213" spans="11:15" s="22" customFormat="1">
      <c r="K213" s="55"/>
      <c r="L213" s="55"/>
      <c r="M213" s="55"/>
      <c r="N213" s="55"/>
      <c r="O213" s="55"/>
    </row>
    <row r="214" spans="11:15" s="22" customFormat="1">
      <c r="K214" s="55"/>
      <c r="L214" s="55"/>
      <c r="M214" s="55"/>
      <c r="N214" s="55"/>
      <c r="O214" s="55"/>
    </row>
    <row r="215" spans="11:15" s="22" customFormat="1">
      <c r="K215" s="55"/>
      <c r="L215" s="55"/>
      <c r="M215" s="55"/>
      <c r="N215" s="55"/>
      <c r="O215" s="55"/>
    </row>
    <row r="216" spans="11:15" s="22" customFormat="1">
      <c r="K216" s="55"/>
      <c r="L216" s="55"/>
      <c r="M216" s="55"/>
      <c r="N216" s="55"/>
      <c r="O216" s="55"/>
    </row>
    <row r="217" spans="11:15" s="22" customFormat="1">
      <c r="K217" s="55"/>
      <c r="L217" s="55"/>
      <c r="M217" s="55"/>
      <c r="N217" s="55"/>
      <c r="O217" s="55"/>
    </row>
    <row r="218" spans="11:15" s="22" customFormat="1">
      <c r="K218" s="55"/>
      <c r="L218" s="55"/>
      <c r="M218" s="55"/>
      <c r="N218" s="55"/>
      <c r="O218" s="55"/>
    </row>
    <row r="219" spans="11:15" s="22" customFormat="1">
      <c r="K219" s="55"/>
      <c r="L219" s="55"/>
      <c r="M219" s="55"/>
      <c r="N219" s="55"/>
      <c r="O219" s="55"/>
    </row>
    <row r="220" spans="11:15" s="22" customFormat="1">
      <c r="K220" s="55"/>
      <c r="L220" s="55"/>
      <c r="M220" s="55"/>
      <c r="N220" s="55"/>
      <c r="O220" s="55"/>
    </row>
    <row r="221" spans="11:15" s="22" customFormat="1">
      <c r="K221" s="55"/>
      <c r="L221" s="55"/>
      <c r="M221" s="55"/>
      <c r="N221" s="55"/>
      <c r="O221" s="55"/>
    </row>
    <row r="222" spans="11:15" s="22" customFormat="1">
      <c r="K222" s="55"/>
      <c r="L222" s="55"/>
      <c r="M222" s="55"/>
      <c r="N222" s="55"/>
      <c r="O222" s="55"/>
    </row>
    <row r="223" spans="11:15" s="22" customFormat="1">
      <c r="K223" s="55"/>
      <c r="L223" s="55"/>
      <c r="M223" s="55"/>
      <c r="N223" s="55"/>
      <c r="O223" s="55"/>
    </row>
    <row r="224" spans="11:15" s="22" customFormat="1">
      <c r="K224" s="55"/>
      <c r="L224" s="55"/>
      <c r="M224" s="55"/>
      <c r="N224" s="55"/>
      <c r="O224" s="55"/>
    </row>
    <row r="225" spans="11:15" s="22" customFormat="1">
      <c r="K225" s="55"/>
      <c r="L225" s="55"/>
      <c r="M225" s="55"/>
      <c r="N225" s="55"/>
      <c r="O225" s="55"/>
    </row>
    <row r="226" spans="11:15" s="22" customFormat="1">
      <c r="K226" s="55"/>
      <c r="L226" s="55"/>
      <c r="M226" s="55"/>
      <c r="N226" s="55"/>
      <c r="O226" s="55"/>
    </row>
    <row r="227" spans="11:15" s="22" customFormat="1">
      <c r="K227" s="55"/>
      <c r="L227" s="55"/>
      <c r="M227" s="55"/>
      <c r="N227" s="55"/>
      <c r="O227" s="55"/>
    </row>
    <row r="228" spans="11:15" s="22" customFormat="1">
      <c r="K228" s="55"/>
      <c r="L228" s="55"/>
      <c r="M228" s="55"/>
      <c r="N228" s="55"/>
      <c r="O228" s="55"/>
    </row>
    <row r="229" spans="11:15" s="22" customFormat="1">
      <c r="K229" s="55"/>
      <c r="L229" s="55"/>
      <c r="M229" s="55"/>
      <c r="N229" s="55"/>
      <c r="O229" s="55"/>
    </row>
    <row r="230" spans="11:15" s="22" customFormat="1">
      <c r="K230" s="55"/>
      <c r="L230" s="55"/>
      <c r="M230" s="55"/>
      <c r="N230" s="55"/>
      <c r="O230" s="55"/>
    </row>
    <row r="231" spans="11:15" s="22" customFormat="1">
      <c r="K231" s="55"/>
      <c r="L231" s="55"/>
      <c r="M231" s="55"/>
      <c r="N231" s="55"/>
      <c r="O231" s="55"/>
    </row>
    <row r="232" spans="11:15" s="22" customFormat="1">
      <c r="K232" s="55"/>
      <c r="L232" s="55"/>
      <c r="M232" s="55"/>
      <c r="N232" s="55"/>
      <c r="O232" s="55"/>
    </row>
    <row r="233" spans="11:15" s="22" customFormat="1">
      <c r="K233" s="55"/>
      <c r="L233" s="55"/>
      <c r="M233" s="55"/>
      <c r="N233" s="55"/>
      <c r="O233" s="55"/>
    </row>
    <row r="234" spans="11:15" s="22" customFormat="1">
      <c r="K234" s="55"/>
      <c r="L234" s="55"/>
      <c r="M234" s="55"/>
      <c r="N234" s="55"/>
      <c r="O234" s="55"/>
    </row>
    <row r="235" spans="11:15" s="22" customFormat="1">
      <c r="K235" s="55"/>
      <c r="L235" s="55"/>
      <c r="M235" s="55"/>
      <c r="N235" s="55"/>
      <c r="O235" s="55"/>
    </row>
    <row r="236" spans="11:15" s="22" customFormat="1">
      <c r="K236" s="55"/>
      <c r="L236" s="55"/>
      <c r="M236" s="55"/>
      <c r="N236" s="55"/>
      <c r="O236" s="55"/>
    </row>
    <row r="237" spans="11:15" s="22" customFormat="1">
      <c r="K237" s="55"/>
      <c r="L237" s="55"/>
      <c r="M237" s="55"/>
      <c r="N237" s="55"/>
      <c r="O237" s="55"/>
    </row>
    <row r="238" spans="11:15" s="22" customFormat="1">
      <c r="K238" s="55"/>
      <c r="L238" s="55"/>
      <c r="M238" s="55"/>
      <c r="N238" s="55"/>
      <c r="O238" s="55"/>
    </row>
    <row r="239" spans="11:15" s="22" customFormat="1">
      <c r="K239" s="55"/>
      <c r="L239" s="55"/>
      <c r="M239" s="55"/>
      <c r="N239" s="55"/>
      <c r="O239" s="55"/>
    </row>
    <row r="240" spans="11:15" s="22" customFormat="1">
      <c r="K240" s="55"/>
      <c r="L240" s="55"/>
      <c r="M240" s="55"/>
      <c r="N240" s="55"/>
      <c r="O240" s="55"/>
    </row>
    <row r="241" spans="11:15" s="22" customFormat="1">
      <c r="K241" s="55"/>
      <c r="L241" s="55"/>
      <c r="M241" s="55"/>
      <c r="N241" s="55"/>
      <c r="O241" s="55"/>
    </row>
    <row r="242" spans="11:15" s="22" customFormat="1">
      <c r="K242" s="55"/>
      <c r="L242" s="55"/>
      <c r="M242" s="55"/>
      <c r="N242" s="55"/>
      <c r="O242" s="55"/>
    </row>
    <row r="243" spans="11:15" s="22" customFormat="1">
      <c r="K243" s="55"/>
      <c r="L243" s="55"/>
      <c r="M243" s="55"/>
      <c r="N243" s="55"/>
      <c r="O243" s="55"/>
    </row>
    <row r="244" spans="11:15" s="22" customFormat="1">
      <c r="K244" s="55"/>
      <c r="L244" s="55"/>
      <c r="M244" s="55"/>
      <c r="N244" s="55"/>
      <c r="O244" s="55"/>
    </row>
    <row r="245" spans="11:15" s="22" customFormat="1">
      <c r="K245" s="55"/>
      <c r="L245" s="55"/>
      <c r="M245" s="55"/>
      <c r="N245" s="55"/>
      <c r="O245" s="55"/>
    </row>
    <row r="246" spans="11:15" s="22" customFormat="1">
      <c r="K246" s="55"/>
      <c r="L246" s="55"/>
      <c r="M246" s="55"/>
      <c r="N246" s="55"/>
      <c r="O246" s="55"/>
    </row>
    <row r="247" spans="11:15" s="22" customFormat="1">
      <c r="K247" s="55"/>
      <c r="L247" s="55"/>
      <c r="M247" s="55"/>
      <c r="N247" s="55"/>
      <c r="O247" s="55"/>
    </row>
    <row r="248" spans="11:15" s="22" customFormat="1">
      <c r="K248" s="55"/>
      <c r="L248" s="55"/>
      <c r="M248" s="55"/>
      <c r="N248" s="55"/>
      <c r="O248" s="55"/>
    </row>
    <row r="249" spans="11:15" s="22" customFormat="1">
      <c r="K249" s="55"/>
      <c r="L249" s="55"/>
      <c r="M249" s="55"/>
      <c r="N249" s="55"/>
      <c r="O249" s="55"/>
    </row>
    <row r="250" spans="11:15" s="22" customFormat="1">
      <c r="K250" s="55"/>
      <c r="L250" s="55"/>
      <c r="M250" s="55"/>
      <c r="N250" s="55"/>
      <c r="O250" s="55"/>
    </row>
    <row r="251" spans="11:15" s="22" customFormat="1">
      <c r="K251" s="55"/>
      <c r="L251" s="55"/>
      <c r="M251" s="55"/>
      <c r="N251" s="55"/>
      <c r="O251" s="55"/>
    </row>
    <row r="252" spans="11:15" s="22" customFormat="1">
      <c r="K252" s="55"/>
      <c r="L252" s="55"/>
      <c r="M252" s="55"/>
      <c r="N252" s="55"/>
      <c r="O252" s="55"/>
    </row>
    <row r="253" spans="11:15" s="22" customFormat="1">
      <c r="K253" s="55"/>
      <c r="L253" s="55"/>
      <c r="M253" s="55"/>
      <c r="N253" s="55"/>
      <c r="O253" s="55"/>
    </row>
    <row r="254" spans="11:15" s="22" customFormat="1">
      <c r="K254" s="55"/>
      <c r="L254" s="55"/>
      <c r="M254" s="55"/>
      <c r="N254" s="55"/>
      <c r="O254" s="55"/>
    </row>
    <row r="255" spans="11:15" s="22" customFormat="1">
      <c r="K255" s="55"/>
      <c r="L255" s="55"/>
      <c r="M255" s="55"/>
      <c r="N255" s="55"/>
      <c r="O255" s="55"/>
    </row>
    <row r="256" spans="11:15" s="22" customFormat="1">
      <c r="K256" s="55"/>
      <c r="L256" s="55"/>
      <c r="M256" s="55"/>
      <c r="N256" s="55"/>
      <c r="O256" s="55"/>
    </row>
    <row r="257" spans="11:15" s="22" customFormat="1">
      <c r="K257" s="55"/>
      <c r="L257" s="55"/>
      <c r="M257" s="55"/>
      <c r="N257" s="55"/>
      <c r="O257" s="55"/>
    </row>
    <row r="258" spans="11:15" s="22" customFormat="1">
      <c r="K258" s="55"/>
      <c r="L258" s="55"/>
      <c r="M258" s="55"/>
      <c r="N258" s="55"/>
      <c r="O258" s="55"/>
    </row>
    <row r="259" spans="11:15" s="22" customFormat="1">
      <c r="K259" s="55"/>
      <c r="L259" s="55"/>
      <c r="M259" s="55"/>
      <c r="N259" s="55"/>
      <c r="O259" s="55"/>
    </row>
    <row r="260" spans="11:15" s="22" customFormat="1">
      <c r="K260" s="55"/>
      <c r="L260" s="55"/>
      <c r="M260" s="55"/>
      <c r="N260" s="55"/>
      <c r="O260" s="55"/>
    </row>
    <row r="261" spans="11:15" s="22" customFormat="1">
      <c r="K261" s="55"/>
      <c r="L261" s="55"/>
      <c r="M261" s="55"/>
      <c r="N261" s="55"/>
      <c r="O261" s="55"/>
    </row>
    <row r="262" spans="11:15" s="22" customFormat="1">
      <c r="K262" s="55"/>
      <c r="L262" s="55"/>
      <c r="M262" s="55"/>
      <c r="N262" s="55"/>
      <c r="O262" s="55"/>
    </row>
    <row r="263" spans="11:15" s="22" customFormat="1">
      <c r="K263" s="55"/>
      <c r="L263" s="55"/>
      <c r="M263" s="55"/>
      <c r="N263" s="55"/>
      <c r="O263" s="55"/>
    </row>
    <row r="264" spans="11:15" s="22" customFormat="1">
      <c r="K264" s="55"/>
      <c r="L264" s="55"/>
      <c r="M264" s="55"/>
      <c r="N264" s="55"/>
      <c r="O264" s="55"/>
    </row>
    <row r="265" spans="11:15" s="22" customFormat="1">
      <c r="K265" s="55"/>
      <c r="L265" s="55"/>
      <c r="M265" s="55"/>
      <c r="N265" s="55"/>
      <c r="O265" s="55"/>
    </row>
    <row r="266" spans="11:15" s="22" customFormat="1">
      <c r="K266" s="55"/>
      <c r="L266" s="55"/>
      <c r="M266" s="55"/>
      <c r="N266" s="55"/>
      <c r="O266" s="55"/>
    </row>
    <row r="267" spans="11:15" s="22" customFormat="1">
      <c r="K267" s="55"/>
      <c r="L267" s="55"/>
      <c r="M267" s="55"/>
      <c r="N267" s="55"/>
      <c r="O267" s="55"/>
    </row>
    <row r="268" spans="11:15" s="22" customFormat="1">
      <c r="K268" s="55"/>
      <c r="L268" s="55"/>
      <c r="M268" s="55"/>
      <c r="N268" s="55"/>
      <c r="O268" s="55"/>
    </row>
    <row r="269" spans="11:15" s="22" customFormat="1">
      <c r="K269" s="55"/>
      <c r="L269" s="55"/>
      <c r="M269" s="55"/>
      <c r="N269" s="55"/>
      <c r="O269" s="55"/>
    </row>
    <row r="270" spans="11:15" s="22" customFormat="1">
      <c r="K270" s="55"/>
      <c r="L270" s="55"/>
      <c r="M270" s="55"/>
      <c r="N270" s="55"/>
      <c r="O270" s="55"/>
    </row>
    <row r="271" spans="11:15" s="22" customFormat="1">
      <c r="K271" s="55"/>
      <c r="L271" s="55"/>
      <c r="M271" s="55"/>
      <c r="N271" s="55"/>
      <c r="O271" s="55"/>
    </row>
    <row r="272" spans="11:15" s="22" customFormat="1">
      <c r="K272" s="55"/>
      <c r="L272" s="55"/>
      <c r="M272" s="55"/>
      <c r="N272" s="55"/>
      <c r="O272" s="55"/>
    </row>
    <row r="273" spans="11:15" s="22" customFormat="1">
      <c r="K273" s="55"/>
      <c r="L273" s="55"/>
      <c r="M273" s="55"/>
      <c r="N273" s="55"/>
      <c r="O273" s="55"/>
    </row>
    <row r="274" spans="11:15" s="22" customFormat="1">
      <c r="K274" s="55"/>
      <c r="L274" s="55"/>
      <c r="M274" s="55"/>
      <c r="N274" s="55"/>
      <c r="O274" s="55"/>
    </row>
    <row r="275" spans="11:15" s="22" customFormat="1">
      <c r="K275" s="55"/>
      <c r="L275" s="55"/>
      <c r="M275" s="55"/>
      <c r="N275" s="55"/>
      <c r="O275" s="55"/>
    </row>
    <row r="276" spans="11:15" s="22" customFormat="1">
      <c r="K276" s="55"/>
      <c r="L276" s="55"/>
      <c r="M276" s="55"/>
      <c r="N276" s="55"/>
      <c r="O276" s="55"/>
    </row>
    <row r="277" spans="11:15" s="22" customFormat="1">
      <c r="K277" s="55"/>
      <c r="L277" s="55"/>
      <c r="M277" s="55"/>
      <c r="N277" s="55"/>
      <c r="O277" s="55"/>
    </row>
    <row r="278" spans="11:15" s="22" customFormat="1">
      <c r="K278" s="55"/>
      <c r="L278" s="55"/>
      <c r="M278" s="55"/>
      <c r="N278" s="55"/>
      <c r="O278" s="55"/>
    </row>
    <row r="279" spans="11:15" s="22" customFormat="1">
      <c r="K279" s="55"/>
      <c r="L279" s="55"/>
      <c r="M279" s="55"/>
      <c r="N279" s="55"/>
      <c r="O279" s="55"/>
    </row>
    <row r="280" spans="11:15" s="22" customFormat="1">
      <c r="K280" s="55"/>
      <c r="L280" s="55"/>
      <c r="M280" s="55"/>
      <c r="N280" s="55"/>
      <c r="O280" s="55"/>
    </row>
    <row r="281" spans="11:15" s="22" customFormat="1">
      <c r="K281" s="55"/>
      <c r="L281" s="55"/>
      <c r="M281" s="55"/>
      <c r="N281" s="55"/>
      <c r="O281" s="55"/>
    </row>
    <row r="282" spans="11:15" s="22" customFormat="1">
      <c r="K282" s="55"/>
      <c r="L282" s="55"/>
      <c r="M282" s="55"/>
      <c r="N282" s="55"/>
      <c r="O282" s="55"/>
    </row>
    <row r="283" spans="11:15" s="22" customFormat="1">
      <c r="K283" s="55"/>
      <c r="L283" s="55"/>
      <c r="M283" s="55"/>
      <c r="N283" s="55"/>
      <c r="O283" s="55"/>
    </row>
    <row r="284" spans="11:15" s="22" customFormat="1">
      <c r="K284" s="55"/>
      <c r="L284" s="55"/>
      <c r="M284" s="55"/>
      <c r="N284" s="55"/>
      <c r="O284" s="55"/>
    </row>
    <row r="285" spans="11:15" s="22" customFormat="1">
      <c r="K285" s="55"/>
      <c r="L285" s="55"/>
      <c r="M285" s="55"/>
      <c r="N285" s="55"/>
      <c r="O285" s="55"/>
    </row>
    <row r="286" spans="11:15" s="22" customFormat="1">
      <c r="K286" s="55"/>
      <c r="L286" s="55"/>
      <c r="M286" s="55"/>
      <c r="N286" s="55"/>
      <c r="O286" s="55"/>
    </row>
    <row r="287" spans="11:15" s="22" customFormat="1">
      <c r="K287" s="55"/>
      <c r="L287" s="55"/>
      <c r="M287" s="55"/>
      <c r="N287" s="55"/>
      <c r="O287" s="55"/>
    </row>
    <row r="288" spans="11:15" s="22" customFormat="1">
      <c r="K288" s="55"/>
      <c r="L288" s="55"/>
      <c r="M288" s="55"/>
      <c r="N288" s="55"/>
      <c r="O288" s="55"/>
    </row>
    <row r="289" spans="11:15" s="22" customFormat="1">
      <c r="K289" s="55"/>
      <c r="L289" s="55"/>
      <c r="M289" s="55"/>
      <c r="N289" s="55"/>
      <c r="O289" s="55"/>
    </row>
    <row r="290" spans="11:15" s="22" customFormat="1">
      <c r="K290" s="55"/>
      <c r="L290" s="55"/>
      <c r="M290" s="55"/>
      <c r="N290" s="55"/>
      <c r="O290" s="55"/>
    </row>
    <row r="291" spans="11:15" s="22" customFormat="1">
      <c r="K291" s="55"/>
      <c r="L291" s="55"/>
      <c r="M291" s="55"/>
      <c r="N291" s="55"/>
      <c r="O291" s="55"/>
    </row>
    <row r="292" spans="11:15" s="22" customFormat="1">
      <c r="K292" s="55"/>
      <c r="L292" s="55"/>
      <c r="M292" s="55"/>
      <c r="N292" s="55"/>
      <c r="O292" s="55"/>
    </row>
    <row r="293" spans="11:15" s="22" customFormat="1">
      <c r="K293" s="55"/>
      <c r="L293" s="55"/>
      <c r="M293" s="55"/>
      <c r="N293" s="55"/>
      <c r="O293" s="55"/>
    </row>
    <row r="294" spans="11:15" s="22" customFormat="1">
      <c r="K294" s="55"/>
      <c r="L294" s="55"/>
      <c r="M294" s="55"/>
      <c r="N294" s="55"/>
      <c r="O294" s="55"/>
    </row>
    <row r="295" spans="11:15" s="22" customFormat="1">
      <c r="K295" s="55"/>
      <c r="L295" s="55"/>
      <c r="M295" s="55"/>
      <c r="N295" s="55"/>
      <c r="O295" s="55"/>
    </row>
    <row r="296" spans="11:15" s="22" customFormat="1">
      <c r="K296" s="55"/>
      <c r="L296" s="55"/>
      <c r="M296" s="55"/>
      <c r="N296" s="55"/>
      <c r="O296" s="55"/>
    </row>
    <row r="297" spans="11:15" s="22" customFormat="1">
      <c r="K297" s="55"/>
      <c r="L297" s="55"/>
      <c r="M297" s="55"/>
      <c r="N297" s="55"/>
      <c r="O297" s="55"/>
    </row>
    <row r="298" spans="11:15" s="22" customFormat="1">
      <c r="K298" s="55"/>
      <c r="L298" s="55"/>
      <c r="M298" s="55"/>
      <c r="N298" s="55"/>
      <c r="O298" s="55"/>
    </row>
    <row r="299" spans="11:15" s="22" customFormat="1">
      <c r="K299" s="55"/>
      <c r="L299" s="55"/>
      <c r="M299" s="55"/>
      <c r="N299" s="55"/>
      <c r="O299" s="55"/>
    </row>
    <row r="300" spans="11:15" s="22" customFormat="1">
      <c r="K300" s="55"/>
      <c r="L300" s="55"/>
      <c r="M300" s="55"/>
      <c r="N300" s="55"/>
      <c r="O300" s="55"/>
    </row>
    <row r="301" spans="11:15" s="22" customFormat="1">
      <c r="K301" s="55"/>
      <c r="L301" s="55"/>
      <c r="M301" s="55"/>
      <c r="N301" s="55"/>
      <c r="O301" s="55"/>
    </row>
    <row r="302" spans="11:15" s="22" customFormat="1">
      <c r="K302" s="55"/>
      <c r="L302" s="55"/>
      <c r="M302" s="55"/>
      <c r="N302" s="55"/>
      <c r="O302" s="55"/>
    </row>
    <row r="303" spans="11:15" s="22" customFormat="1">
      <c r="K303" s="55"/>
      <c r="L303" s="55"/>
      <c r="M303" s="55"/>
      <c r="N303" s="55"/>
      <c r="O303" s="55"/>
    </row>
    <row r="304" spans="11:15" s="22" customFormat="1">
      <c r="K304" s="55"/>
      <c r="L304" s="55"/>
      <c r="M304" s="55"/>
      <c r="N304" s="55"/>
      <c r="O304" s="55"/>
    </row>
    <row r="305" spans="11:15" s="22" customFormat="1">
      <c r="K305" s="55"/>
      <c r="L305" s="55"/>
      <c r="M305" s="55"/>
      <c r="N305" s="55"/>
      <c r="O305" s="55"/>
    </row>
    <row r="306" spans="11:15" s="22" customFormat="1">
      <c r="K306" s="55"/>
      <c r="L306" s="55"/>
      <c r="M306" s="55"/>
      <c r="N306" s="55"/>
      <c r="O306" s="55"/>
    </row>
    <row r="307" spans="11:15" s="22" customFormat="1">
      <c r="K307" s="55"/>
      <c r="L307" s="55"/>
      <c r="M307" s="55"/>
      <c r="N307" s="55"/>
      <c r="O307" s="55"/>
    </row>
    <row r="308" spans="11:15" s="22" customFormat="1">
      <c r="K308" s="55"/>
      <c r="L308" s="55"/>
      <c r="M308" s="55"/>
      <c r="N308" s="55"/>
      <c r="O308" s="55"/>
    </row>
    <row r="309" spans="11:15" s="22" customFormat="1">
      <c r="K309" s="55"/>
      <c r="L309" s="55"/>
      <c r="M309" s="55"/>
      <c r="N309" s="55"/>
      <c r="O309" s="55"/>
    </row>
    <row r="310" spans="11:15" s="22" customFormat="1">
      <c r="K310" s="55"/>
      <c r="L310" s="55"/>
      <c r="M310" s="55"/>
      <c r="N310" s="55"/>
      <c r="O310" s="55"/>
    </row>
    <row r="311" spans="11:15" s="22" customFormat="1">
      <c r="K311" s="55"/>
      <c r="L311" s="55"/>
      <c r="M311" s="55"/>
      <c r="N311" s="55"/>
      <c r="O311" s="55"/>
    </row>
    <row r="312" spans="11:15" s="22" customFormat="1">
      <c r="K312" s="55"/>
      <c r="L312" s="55"/>
      <c r="M312" s="55"/>
      <c r="N312" s="55"/>
      <c r="O312" s="55"/>
    </row>
    <row r="313" spans="11:15" s="22" customFormat="1">
      <c r="K313" s="55"/>
      <c r="L313" s="55"/>
      <c r="M313" s="55"/>
      <c r="N313" s="55"/>
      <c r="O313" s="55"/>
    </row>
    <row r="314" spans="11:15" s="22" customFormat="1">
      <c r="K314" s="55"/>
      <c r="L314" s="55"/>
      <c r="M314" s="55"/>
      <c r="N314" s="55"/>
      <c r="O314" s="55"/>
    </row>
    <row r="315" spans="11:15" s="22" customFormat="1">
      <c r="K315" s="55"/>
      <c r="L315" s="55"/>
      <c r="M315" s="55"/>
      <c r="N315" s="55"/>
      <c r="O315" s="55"/>
    </row>
    <row r="316" spans="11:15" s="22" customFormat="1">
      <c r="K316" s="55"/>
      <c r="L316" s="55"/>
      <c r="M316" s="55"/>
      <c r="N316" s="55"/>
      <c r="O316" s="55"/>
    </row>
    <row r="317" spans="11:15" s="22" customFormat="1">
      <c r="K317" s="55"/>
      <c r="L317" s="55"/>
      <c r="M317" s="55"/>
      <c r="N317" s="55"/>
      <c r="O317" s="55"/>
    </row>
    <row r="318" spans="11:15" s="22" customFormat="1">
      <c r="K318" s="55"/>
      <c r="L318" s="55"/>
      <c r="M318" s="55"/>
      <c r="N318" s="55"/>
      <c r="O318" s="55"/>
    </row>
    <row r="319" spans="11:15" s="22" customFormat="1">
      <c r="K319" s="55"/>
      <c r="L319" s="55"/>
      <c r="M319" s="55"/>
      <c r="N319" s="55"/>
      <c r="O319" s="55"/>
    </row>
    <row r="320" spans="11:15" s="22" customFormat="1">
      <c r="K320" s="55"/>
      <c r="L320" s="55"/>
      <c r="M320" s="55"/>
      <c r="N320" s="55"/>
      <c r="O320" s="55"/>
    </row>
    <row r="321" spans="11:15" s="22" customFormat="1">
      <c r="K321" s="55"/>
      <c r="L321" s="55"/>
      <c r="M321" s="55"/>
      <c r="N321" s="55"/>
      <c r="O321" s="55"/>
    </row>
    <row r="322" spans="11:15" s="22" customFormat="1">
      <c r="K322" s="55"/>
      <c r="L322" s="55"/>
      <c r="M322" s="55"/>
      <c r="N322" s="55"/>
      <c r="O322" s="55"/>
    </row>
    <row r="323" spans="11:15" s="22" customFormat="1">
      <c r="K323" s="55"/>
      <c r="L323" s="55"/>
      <c r="M323" s="55"/>
      <c r="N323" s="55"/>
      <c r="O323" s="55"/>
    </row>
    <row r="324" spans="11:15" s="22" customFormat="1">
      <c r="K324" s="55"/>
      <c r="L324" s="55"/>
      <c r="M324" s="55"/>
      <c r="N324" s="55"/>
      <c r="O324" s="55"/>
    </row>
    <row r="325" spans="11:15" s="22" customFormat="1">
      <c r="K325" s="55"/>
      <c r="L325" s="55"/>
      <c r="M325" s="55"/>
      <c r="N325" s="55"/>
      <c r="O325" s="55"/>
    </row>
    <row r="326" spans="11:15" s="22" customFormat="1">
      <c r="K326" s="55"/>
      <c r="L326" s="55"/>
      <c r="M326" s="55"/>
      <c r="N326" s="55"/>
      <c r="O326" s="55"/>
    </row>
    <row r="327" spans="11:15" s="22" customFormat="1">
      <c r="K327" s="55"/>
      <c r="L327" s="55"/>
      <c r="M327" s="55"/>
      <c r="N327" s="55"/>
      <c r="O327" s="55"/>
    </row>
    <row r="328" spans="11:15" s="22" customFormat="1">
      <c r="K328" s="55"/>
      <c r="L328" s="55"/>
      <c r="M328" s="55"/>
      <c r="N328" s="55"/>
      <c r="O328" s="55"/>
    </row>
    <row r="329" spans="11:15" s="22" customFormat="1">
      <c r="K329" s="55"/>
      <c r="L329" s="55"/>
      <c r="M329" s="55"/>
      <c r="N329" s="55"/>
      <c r="O329" s="55"/>
    </row>
    <row r="330" spans="11:15" s="22" customFormat="1">
      <c r="K330" s="55"/>
      <c r="L330" s="55"/>
      <c r="M330" s="55"/>
      <c r="N330" s="55"/>
      <c r="O330" s="55"/>
    </row>
    <row r="331" spans="11:15" s="22" customFormat="1">
      <c r="K331" s="55"/>
      <c r="L331" s="55"/>
      <c r="M331" s="55"/>
      <c r="N331" s="55"/>
      <c r="O331" s="55"/>
    </row>
    <row r="332" spans="11:15" s="22" customFormat="1">
      <c r="K332" s="55"/>
      <c r="L332" s="55"/>
      <c r="M332" s="55"/>
      <c r="N332" s="55"/>
      <c r="O332" s="55"/>
    </row>
    <row r="333" spans="11:15" s="22" customFormat="1">
      <c r="K333" s="55"/>
      <c r="L333" s="55"/>
      <c r="M333" s="55"/>
      <c r="N333" s="55"/>
      <c r="O333" s="55"/>
    </row>
    <row r="334" spans="11:15" s="22" customFormat="1">
      <c r="K334" s="55"/>
      <c r="L334" s="55"/>
      <c r="M334" s="55"/>
      <c r="N334" s="55"/>
      <c r="O334" s="55"/>
    </row>
    <row r="335" spans="11:15" s="22" customFormat="1">
      <c r="K335" s="55"/>
      <c r="L335" s="55"/>
      <c r="M335" s="55"/>
      <c r="N335" s="55"/>
      <c r="O335" s="55"/>
    </row>
    <row r="336" spans="11:15" s="22" customFormat="1">
      <c r="K336" s="55"/>
      <c r="L336" s="55"/>
      <c r="M336" s="55"/>
      <c r="N336" s="55"/>
      <c r="O336" s="55"/>
    </row>
    <row r="337" spans="11:15" s="22" customFormat="1">
      <c r="K337" s="55"/>
      <c r="L337" s="55"/>
      <c r="M337" s="55"/>
      <c r="N337" s="55"/>
      <c r="O337" s="55"/>
    </row>
    <row r="338" spans="11:15" s="22" customFormat="1">
      <c r="K338" s="55"/>
      <c r="L338" s="55"/>
      <c r="M338" s="55"/>
      <c r="N338" s="55"/>
      <c r="O338" s="55"/>
    </row>
    <row r="339" spans="11:15" s="22" customFormat="1">
      <c r="K339" s="55"/>
      <c r="L339" s="55"/>
      <c r="M339" s="55"/>
      <c r="N339" s="55"/>
      <c r="O339" s="55"/>
    </row>
    <row r="340" spans="11:15" s="22" customFormat="1">
      <c r="K340" s="55"/>
      <c r="L340" s="55"/>
      <c r="M340" s="55"/>
      <c r="N340" s="55"/>
      <c r="O340" s="55"/>
    </row>
    <row r="341" spans="11:15" s="22" customFormat="1">
      <c r="K341" s="55"/>
      <c r="L341" s="55"/>
      <c r="M341" s="55"/>
      <c r="N341" s="55"/>
      <c r="O341" s="55"/>
    </row>
    <row r="342" spans="11:15" s="22" customFormat="1">
      <c r="K342" s="55"/>
      <c r="L342" s="55"/>
      <c r="M342" s="55"/>
      <c r="N342" s="55"/>
      <c r="O342" s="55"/>
    </row>
    <row r="343" spans="11:15" s="22" customFormat="1">
      <c r="K343" s="55"/>
      <c r="L343" s="55"/>
      <c r="M343" s="55"/>
      <c r="N343" s="55"/>
      <c r="O343" s="55"/>
    </row>
    <row r="344" spans="11:15" s="22" customFormat="1">
      <c r="K344" s="55"/>
      <c r="L344" s="55"/>
      <c r="M344" s="55"/>
      <c r="N344" s="55"/>
      <c r="O344" s="55"/>
    </row>
    <row r="345" spans="11:15" s="22" customFormat="1">
      <c r="K345" s="55"/>
      <c r="L345" s="55"/>
      <c r="M345" s="55"/>
      <c r="N345" s="55"/>
      <c r="O345" s="55"/>
    </row>
    <row r="346" spans="11:15" s="22" customFormat="1">
      <c r="K346" s="55"/>
      <c r="L346" s="55"/>
      <c r="M346" s="55"/>
      <c r="N346" s="55"/>
      <c r="O346" s="55"/>
    </row>
    <row r="347" spans="11:15" s="22" customFormat="1">
      <c r="K347" s="55"/>
      <c r="L347" s="55"/>
      <c r="M347" s="55"/>
      <c r="N347" s="55"/>
      <c r="O347" s="55"/>
    </row>
    <row r="348" spans="11:15" s="22" customFormat="1">
      <c r="K348" s="55"/>
      <c r="L348" s="55"/>
      <c r="M348" s="55"/>
      <c r="N348" s="55"/>
      <c r="O348" s="55"/>
    </row>
    <row r="349" spans="11:15" s="22" customFormat="1">
      <c r="K349" s="55"/>
      <c r="L349" s="55"/>
      <c r="M349" s="55"/>
      <c r="N349" s="55"/>
      <c r="O349" s="55"/>
    </row>
    <row r="350" spans="11:15" s="22" customFormat="1">
      <c r="K350" s="55"/>
      <c r="L350" s="55"/>
      <c r="M350" s="55"/>
      <c r="N350" s="55"/>
      <c r="O350" s="55"/>
    </row>
    <row r="351" spans="11:15" s="22" customFormat="1">
      <c r="K351" s="55"/>
      <c r="L351" s="55"/>
      <c r="M351" s="55"/>
      <c r="N351" s="55"/>
      <c r="O351" s="55"/>
    </row>
    <row r="352" spans="11:15" s="22" customFormat="1">
      <c r="K352" s="55"/>
      <c r="L352" s="55"/>
      <c r="M352" s="55"/>
      <c r="N352" s="55"/>
      <c r="O352" s="55"/>
    </row>
    <row r="353" spans="11:15" s="22" customFormat="1">
      <c r="K353" s="55"/>
      <c r="L353" s="55"/>
      <c r="M353" s="55"/>
      <c r="N353" s="55"/>
      <c r="O353" s="55"/>
    </row>
    <row r="354" spans="11:15" s="22" customFormat="1">
      <c r="K354" s="55"/>
      <c r="L354" s="55"/>
      <c r="M354" s="55"/>
      <c r="N354" s="55"/>
      <c r="O354" s="55"/>
    </row>
    <row r="355" spans="11:15" s="22" customFormat="1">
      <c r="K355" s="55"/>
      <c r="L355" s="55"/>
      <c r="M355" s="55"/>
      <c r="N355" s="55"/>
      <c r="O355" s="55"/>
    </row>
    <row r="356" spans="11:15" s="22" customFormat="1">
      <c r="K356" s="55"/>
      <c r="L356" s="55"/>
      <c r="M356" s="55"/>
      <c r="N356" s="55"/>
      <c r="O356" s="55"/>
    </row>
    <row r="357" spans="11:15" s="22" customFormat="1">
      <c r="K357" s="55"/>
      <c r="L357" s="55"/>
      <c r="M357" s="55"/>
      <c r="N357" s="55"/>
      <c r="O357" s="55"/>
    </row>
    <row r="358" spans="11:15" s="22" customFormat="1">
      <c r="K358" s="55"/>
      <c r="L358" s="55"/>
      <c r="M358" s="55"/>
      <c r="N358" s="55"/>
      <c r="O358" s="55"/>
    </row>
    <row r="359" spans="11:15" s="22" customFormat="1">
      <c r="K359" s="55"/>
      <c r="L359" s="55"/>
      <c r="M359" s="55"/>
      <c r="N359" s="55"/>
      <c r="O359" s="55"/>
    </row>
    <row r="360" spans="11:15" s="22" customFormat="1">
      <c r="K360" s="55"/>
      <c r="L360" s="55"/>
      <c r="M360" s="55"/>
      <c r="N360" s="55"/>
      <c r="O360" s="55"/>
    </row>
    <row r="361" spans="11:15" s="22" customFormat="1">
      <c r="K361" s="55"/>
      <c r="L361" s="55"/>
      <c r="M361" s="55"/>
      <c r="N361" s="55"/>
      <c r="O361" s="55"/>
    </row>
    <row r="362" spans="11:15" s="22" customFormat="1">
      <c r="K362" s="55"/>
      <c r="L362" s="55"/>
      <c r="M362" s="55"/>
      <c r="N362" s="55"/>
      <c r="O362" s="55"/>
    </row>
    <row r="363" spans="11:15" s="22" customFormat="1">
      <c r="K363" s="55"/>
      <c r="L363" s="55"/>
      <c r="M363" s="55"/>
      <c r="N363" s="55"/>
      <c r="O363" s="55"/>
    </row>
    <row r="364" spans="11:15" s="22" customFormat="1">
      <c r="K364" s="55"/>
      <c r="L364" s="55"/>
      <c r="M364" s="55"/>
      <c r="N364" s="55"/>
      <c r="O364" s="55"/>
    </row>
    <row r="365" spans="11:15" s="22" customFormat="1">
      <c r="K365" s="55"/>
      <c r="L365" s="55"/>
      <c r="M365" s="55"/>
      <c r="N365" s="55"/>
      <c r="O365" s="55"/>
    </row>
    <row r="366" spans="11:15" s="22" customFormat="1">
      <c r="K366" s="55"/>
      <c r="L366" s="55"/>
      <c r="M366" s="55"/>
      <c r="N366" s="55"/>
      <c r="O366" s="55"/>
    </row>
    <row r="367" spans="11:15" s="22" customFormat="1">
      <c r="K367" s="55"/>
      <c r="L367" s="55"/>
      <c r="M367" s="55"/>
      <c r="N367" s="55"/>
      <c r="O367" s="55"/>
    </row>
    <row r="368" spans="11:15" s="22" customFormat="1">
      <c r="K368" s="55"/>
      <c r="L368" s="55"/>
      <c r="M368" s="55"/>
      <c r="N368" s="55"/>
      <c r="O368" s="55"/>
    </row>
    <row r="369" spans="11:15" s="22" customFormat="1">
      <c r="K369" s="55"/>
      <c r="L369" s="55"/>
      <c r="M369" s="55"/>
      <c r="N369" s="55"/>
      <c r="O369" s="55"/>
    </row>
    <row r="370" spans="11:15" s="22" customFormat="1">
      <c r="K370" s="55"/>
      <c r="L370" s="55"/>
      <c r="M370" s="55"/>
      <c r="N370" s="55"/>
      <c r="O370" s="55"/>
    </row>
    <row r="371" spans="11:15" s="22" customFormat="1">
      <c r="K371" s="55"/>
      <c r="L371" s="55"/>
      <c r="M371" s="55"/>
      <c r="N371" s="55"/>
      <c r="O371" s="55"/>
    </row>
    <row r="372" spans="11:15" s="22" customFormat="1">
      <c r="K372" s="55"/>
      <c r="L372" s="55"/>
      <c r="M372" s="55"/>
      <c r="N372" s="55"/>
      <c r="O372" s="55"/>
    </row>
    <row r="373" spans="11:15" s="22" customFormat="1">
      <c r="K373" s="55"/>
      <c r="L373" s="55"/>
      <c r="M373" s="55"/>
      <c r="N373" s="55"/>
      <c r="O373" s="55"/>
    </row>
    <row r="374" spans="11:15" s="22" customFormat="1">
      <c r="K374" s="55"/>
      <c r="L374" s="55"/>
      <c r="M374" s="55"/>
      <c r="N374" s="55"/>
      <c r="O374" s="55"/>
    </row>
    <row r="375" spans="11:15" s="22" customFormat="1">
      <c r="K375" s="55"/>
      <c r="L375" s="55"/>
      <c r="M375" s="55"/>
      <c r="N375" s="55"/>
      <c r="O375" s="55"/>
    </row>
    <row r="376" spans="11:15" s="22" customFormat="1">
      <c r="K376" s="55"/>
      <c r="L376" s="55"/>
      <c r="M376" s="55"/>
      <c r="N376" s="55"/>
      <c r="O376" s="55"/>
    </row>
    <row r="377" spans="11:15" s="22" customFormat="1">
      <c r="K377" s="55"/>
      <c r="L377" s="55"/>
      <c r="M377" s="55"/>
      <c r="N377" s="55"/>
      <c r="O377" s="55"/>
    </row>
    <row r="378" spans="11:15" s="22" customFormat="1">
      <c r="K378" s="55"/>
      <c r="L378" s="55"/>
      <c r="M378" s="55"/>
      <c r="N378" s="55"/>
      <c r="O378" s="55"/>
    </row>
    <row r="379" spans="11:15" s="22" customFormat="1">
      <c r="K379" s="55"/>
      <c r="L379" s="55"/>
      <c r="M379" s="55"/>
      <c r="N379" s="55"/>
      <c r="O379" s="55"/>
    </row>
    <row r="380" spans="11:15" s="22" customFormat="1">
      <c r="K380" s="55"/>
      <c r="L380" s="55"/>
      <c r="M380" s="55"/>
      <c r="N380" s="55"/>
      <c r="O380" s="55"/>
    </row>
    <row r="381" spans="11:15" s="22" customFormat="1">
      <c r="K381" s="55"/>
      <c r="L381" s="55"/>
      <c r="M381" s="55"/>
      <c r="N381" s="55"/>
      <c r="O381" s="55"/>
    </row>
    <row r="382" spans="11:15" s="22" customFormat="1">
      <c r="K382" s="55"/>
      <c r="L382" s="55"/>
      <c r="M382" s="55"/>
      <c r="N382" s="55"/>
      <c r="O382" s="55"/>
    </row>
    <row r="383" spans="11:15" s="22" customFormat="1">
      <c r="K383" s="55"/>
      <c r="L383" s="55"/>
      <c r="M383" s="55"/>
      <c r="N383" s="55"/>
      <c r="O383" s="55"/>
    </row>
    <row r="384" spans="11:15" s="22" customFormat="1">
      <c r="K384" s="55"/>
      <c r="L384" s="55"/>
      <c r="M384" s="55"/>
      <c r="N384" s="55"/>
      <c r="O384" s="55"/>
    </row>
    <row r="385" spans="2:15" s="22" customFormat="1">
      <c r="K385" s="55"/>
      <c r="L385" s="55"/>
      <c r="M385" s="55"/>
      <c r="N385" s="55"/>
      <c r="O385" s="55"/>
    </row>
    <row r="386" spans="2:15" s="22" customFormat="1">
      <c r="K386" s="55"/>
      <c r="L386" s="55"/>
      <c r="M386" s="55"/>
      <c r="N386" s="55"/>
      <c r="O386" s="55"/>
    </row>
    <row r="387" spans="2:15" s="22" customFormat="1">
      <c r="K387" s="55"/>
      <c r="L387" s="55"/>
      <c r="M387" s="55"/>
      <c r="N387" s="55"/>
      <c r="O387" s="55"/>
    </row>
    <row r="388" spans="2:15" s="22" customFormat="1">
      <c r="K388" s="55"/>
      <c r="L388" s="55"/>
      <c r="M388" s="55"/>
      <c r="N388" s="55"/>
      <c r="O388" s="55"/>
    </row>
    <row r="389" spans="2:15" s="22" customFormat="1">
      <c r="K389" s="55"/>
      <c r="L389" s="55"/>
      <c r="M389" s="55"/>
      <c r="N389" s="55"/>
      <c r="O389" s="55"/>
    </row>
    <row r="390" spans="2:15" s="22" customFormat="1">
      <c r="K390" s="55"/>
      <c r="L390" s="55"/>
      <c r="M390" s="55"/>
      <c r="N390" s="55"/>
      <c r="O390" s="55"/>
    </row>
    <row r="391" spans="2:15" s="22" customFormat="1">
      <c r="K391" s="55"/>
      <c r="L391" s="55"/>
      <c r="M391" s="55"/>
      <c r="N391" s="55"/>
      <c r="O391" s="55"/>
    </row>
    <row r="392" spans="2:15" s="22" customFormat="1">
      <c r="K392" s="55"/>
      <c r="L392" s="55"/>
      <c r="M392" s="55"/>
      <c r="N392" s="55"/>
      <c r="O392" s="55"/>
    </row>
    <row r="393" spans="2:15" s="22" customFormat="1">
      <c r="K393" s="55"/>
      <c r="L393" s="55"/>
      <c r="M393" s="55"/>
      <c r="N393" s="55"/>
      <c r="O393" s="55"/>
    </row>
    <row r="394" spans="2:15" s="22" customFormat="1">
      <c r="B394" s="38"/>
      <c r="K394" s="55"/>
      <c r="L394" s="55"/>
      <c r="M394" s="55"/>
      <c r="N394" s="55"/>
      <c r="O394" s="55"/>
    </row>
    <row r="395" spans="2:15" s="22" customFormat="1">
      <c r="K395" s="55"/>
      <c r="L395" s="55"/>
      <c r="M395" s="55"/>
      <c r="N395" s="55"/>
      <c r="O395" s="55"/>
    </row>
    <row r="396" spans="2:15" s="22" customFormat="1">
      <c r="C396" s="56"/>
      <c r="K396" s="55"/>
      <c r="L396" s="55"/>
      <c r="M396" s="55"/>
      <c r="N396" s="55"/>
      <c r="O396" s="55"/>
    </row>
  </sheetData>
  <mergeCells count="82">
    <mergeCell ref="A125:B125"/>
    <mergeCell ref="A126:B126"/>
    <mergeCell ref="A127:B127"/>
    <mergeCell ref="F125:I125"/>
    <mergeCell ref="F126:I126"/>
    <mergeCell ref="F127:I127"/>
    <mergeCell ref="A1:H1"/>
    <mergeCell ref="I1:J1"/>
    <mergeCell ref="A2:F2"/>
    <mergeCell ref="A3:F3"/>
    <mergeCell ref="A4:F4"/>
    <mergeCell ref="G4:J4"/>
    <mergeCell ref="G5:J5"/>
    <mergeCell ref="A6:A7"/>
    <mergeCell ref="B6:B7"/>
    <mergeCell ref="C6:C7"/>
    <mergeCell ref="D6:D7"/>
    <mergeCell ref="E6:F6"/>
    <mergeCell ref="G6:H6"/>
    <mergeCell ref="I6:I7"/>
    <mergeCell ref="J6:J7"/>
    <mergeCell ref="A27:H27"/>
    <mergeCell ref="I27:J27"/>
    <mergeCell ref="A28:F28"/>
    <mergeCell ref="A29:F29"/>
    <mergeCell ref="A30:F30"/>
    <mergeCell ref="G30:J30"/>
    <mergeCell ref="G31:J31"/>
    <mergeCell ref="A32:A33"/>
    <mergeCell ref="B32:B33"/>
    <mergeCell ref="C32:C33"/>
    <mergeCell ref="D32:D33"/>
    <mergeCell ref="E32:F32"/>
    <mergeCell ref="G32:H32"/>
    <mergeCell ref="I32:I33"/>
    <mergeCell ref="J32:J33"/>
    <mergeCell ref="A50:H50"/>
    <mergeCell ref="I50:J50"/>
    <mergeCell ref="A51:F51"/>
    <mergeCell ref="A52:F52"/>
    <mergeCell ref="A53:F53"/>
    <mergeCell ref="G53:J53"/>
    <mergeCell ref="G54:J54"/>
    <mergeCell ref="A55:A56"/>
    <mergeCell ref="B55:B56"/>
    <mergeCell ref="C55:C56"/>
    <mergeCell ref="D55:D56"/>
    <mergeCell ref="E55:F55"/>
    <mergeCell ref="G55:H55"/>
    <mergeCell ref="I55:I56"/>
    <mergeCell ref="J55:J56"/>
    <mergeCell ref="A75:H75"/>
    <mergeCell ref="I75:J75"/>
    <mergeCell ref="A76:F76"/>
    <mergeCell ref="A77:F77"/>
    <mergeCell ref="A78:F78"/>
    <mergeCell ref="G78:J78"/>
    <mergeCell ref="G79:J79"/>
    <mergeCell ref="A80:A81"/>
    <mergeCell ref="B80:B81"/>
    <mergeCell ref="C80:C81"/>
    <mergeCell ref="D80:D81"/>
    <mergeCell ref="E80:F80"/>
    <mergeCell ref="G80:H80"/>
    <mergeCell ref="I80:I81"/>
    <mergeCell ref="J80:J81"/>
    <mergeCell ref="A99:H99"/>
    <mergeCell ref="I99:J99"/>
    <mergeCell ref="A100:F100"/>
    <mergeCell ref="A101:F101"/>
    <mergeCell ref="A102:F102"/>
    <mergeCell ref="G102:J102"/>
    <mergeCell ref="A121:J121"/>
    <mergeCell ref="A122:J122"/>
    <mergeCell ref="A123:J123"/>
    <mergeCell ref="G103:J103"/>
    <mergeCell ref="A104:A105"/>
    <mergeCell ref="B104:B105"/>
    <mergeCell ref="E104:F104"/>
    <mergeCell ref="G104:H104"/>
    <mergeCell ref="I104:I105"/>
    <mergeCell ref="J104:J105"/>
  </mergeCells>
  <pageMargins left="0.71718749999999998" right="0.44270833333333331" top="0.48958333333333331" bottom="0.48958333333333331" header="0.5" footer="0.5"/>
  <pageSetup paperSize="9" scale="82" orientation="landscape" r:id="rId1"/>
  <headerFooter alignWithMargins="0"/>
  <rowBreaks count="4" manualBreakCount="4">
    <brk id="26" max="16383" man="1"/>
    <brk id="49" max="16383" man="1"/>
    <brk id="74" max="16383" man="1"/>
    <brk id="98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O383"/>
  <sheetViews>
    <sheetView tabSelected="1" view="pageBreakPreview" topLeftCell="A73" zoomScaleSheetLayoutView="100" workbookViewId="0">
      <selection activeCell="G105" sqref="G105"/>
    </sheetView>
  </sheetViews>
  <sheetFormatPr defaultRowHeight="21"/>
  <cols>
    <col min="1" max="1" width="7.42578125" style="22" customWidth="1"/>
    <col min="2" max="2" width="39" style="22" customWidth="1"/>
    <col min="3" max="3" width="11.42578125" style="22" customWidth="1"/>
    <col min="4" max="4" width="8.42578125" style="57" customWidth="1"/>
    <col min="5" max="5" width="13.28515625" style="22" customWidth="1"/>
    <col min="6" max="6" width="11.5703125" style="22" customWidth="1"/>
    <col min="7" max="7" width="11.42578125" style="22" customWidth="1"/>
    <col min="8" max="8" width="12.5703125" style="22" customWidth="1"/>
    <col min="9" max="9" width="14.140625" style="22" customWidth="1"/>
    <col min="10" max="10" width="10" style="22" customWidth="1"/>
    <col min="11" max="12" width="10" style="55" customWidth="1"/>
    <col min="13" max="14" width="9" style="55"/>
    <col min="15" max="15" width="8.7109375" style="55" bestFit="1" customWidth="1"/>
    <col min="16" max="256" width="9" style="55"/>
    <col min="257" max="257" width="5.42578125" style="55" customWidth="1"/>
    <col min="258" max="258" width="36.85546875" style="55" customWidth="1"/>
    <col min="259" max="259" width="8.42578125" style="55" customWidth="1"/>
    <col min="260" max="260" width="6.28515625" style="55" customWidth="1"/>
    <col min="261" max="264" width="10" style="55" customWidth="1"/>
    <col min="265" max="265" width="13.140625" style="55" customWidth="1"/>
    <col min="266" max="268" width="10" style="55" customWidth="1"/>
    <col min="269" max="270" width="9" style="55"/>
    <col min="271" max="271" width="8.7109375" style="55" bestFit="1" customWidth="1"/>
    <col min="272" max="512" width="9" style="55"/>
    <col min="513" max="513" width="5.42578125" style="55" customWidth="1"/>
    <col min="514" max="514" width="36.85546875" style="55" customWidth="1"/>
    <col min="515" max="515" width="8.42578125" style="55" customWidth="1"/>
    <col min="516" max="516" width="6.28515625" style="55" customWidth="1"/>
    <col min="517" max="520" width="10" style="55" customWidth="1"/>
    <col min="521" max="521" width="13.140625" style="55" customWidth="1"/>
    <col min="522" max="524" width="10" style="55" customWidth="1"/>
    <col min="525" max="526" width="9" style="55"/>
    <col min="527" max="527" width="8.7109375" style="55" bestFit="1" customWidth="1"/>
    <col min="528" max="768" width="9" style="55"/>
    <col min="769" max="769" width="5.42578125" style="55" customWidth="1"/>
    <col min="770" max="770" width="36.85546875" style="55" customWidth="1"/>
    <col min="771" max="771" width="8.42578125" style="55" customWidth="1"/>
    <col min="772" max="772" width="6.28515625" style="55" customWidth="1"/>
    <col min="773" max="776" width="10" style="55" customWidth="1"/>
    <col min="777" max="777" width="13.140625" style="55" customWidth="1"/>
    <col min="778" max="780" width="10" style="55" customWidth="1"/>
    <col min="781" max="782" width="9" style="55"/>
    <col min="783" max="783" width="8.7109375" style="55" bestFit="1" customWidth="1"/>
    <col min="784" max="1024" width="9" style="55"/>
    <col min="1025" max="1025" width="5.42578125" style="55" customWidth="1"/>
    <col min="1026" max="1026" width="36.85546875" style="55" customWidth="1"/>
    <col min="1027" max="1027" width="8.42578125" style="55" customWidth="1"/>
    <col min="1028" max="1028" width="6.28515625" style="55" customWidth="1"/>
    <col min="1029" max="1032" width="10" style="55" customWidth="1"/>
    <col min="1033" max="1033" width="13.140625" style="55" customWidth="1"/>
    <col min="1034" max="1036" width="10" style="55" customWidth="1"/>
    <col min="1037" max="1038" width="9" style="55"/>
    <col min="1039" max="1039" width="8.7109375" style="55" bestFit="1" customWidth="1"/>
    <col min="1040" max="1280" width="9" style="55"/>
    <col min="1281" max="1281" width="5.42578125" style="55" customWidth="1"/>
    <col min="1282" max="1282" width="36.85546875" style="55" customWidth="1"/>
    <col min="1283" max="1283" width="8.42578125" style="55" customWidth="1"/>
    <col min="1284" max="1284" width="6.28515625" style="55" customWidth="1"/>
    <col min="1285" max="1288" width="10" style="55" customWidth="1"/>
    <col min="1289" max="1289" width="13.140625" style="55" customWidth="1"/>
    <col min="1290" max="1292" width="10" style="55" customWidth="1"/>
    <col min="1293" max="1294" width="9" style="55"/>
    <col min="1295" max="1295" width="8.7109375" style="55" bestFit="1" customWidth="1"/>
    <col min="1296" max="1536" width="9" style="55"/>
    <col min="1537" max="1537" width="5.42578125" style="55" customWidth="1"/>
    <col min="1538" max="1538" width="36.85546875" style="55" customWidth="1"/>
    <col min="1539" max="1539" width="8.42578125" style="55" customWidth="1"/>
    <col min="1540" max="1540" width="6.28515625" style="55" customWidth="1"/>
    <col min="1541" max="1544" width="10" style="55" customWidth="1"/>
    <col min="1545" max="1545" width="13.140625" style="55" customWidth="1"/>
    <col min="1546" max="1548" width="10" style="55" customWidth="1"/>
    <col min="1549" max="1550" width="9" style="55"/>
    <col min="1551" max="1551" width="8.7109375" style="55" bestFit="1" customWidth="1"/>
    <col min="1552" max="1792" width="9" style="55"/>
    <col min="1793" max="1793" width="5.42578125" style="55" customWidth="1"/>
    <col min="1794" max="1794" width="36.85546875" style="55" customWidth="1"/>
    <col min="1795" max="1795" width="8.42578125" style="55" customWidth="1"/>
    <col min="1796" max="1796" width="6.28515625" style="55" customWidth="1"/>
    <col min="1797" max="1800" width="10" style="55" customWidth="1"/>
    <col min="1801" max="1801" width="13.140625" style="55" customWidth="1"/>
    <col min="1802" max="1804" width="10" style="55" customWidth="1"/>
    <col min="1805" max="1806" width="9" style="55"/>
    <col min="1807" max="1807" width="8.7109375" style="55" bestFit="1" customWidth="1"/>
    <col min="1808" max="2048" width="9" style="55"/>
    <col min="2049" max="2049" width="5.42578125" style="55" customWidth="1"/>
    <col min="2050" max="2050" width="36.85546875" style="55" customWidth="1"/>
    <col min="2051" max="2051" width="8.42578125" style="55" customWidth="1"/>
    <col min="2052" max="2052" width="6.28515625" style="55" customWidth="1"/>
    <col min="2053" max="2056" width="10" style="55" customWidth="1"/>
    <col min="2057" max="2057" width="13.140625" style="55" customWidth="1"/>
    <col min="2058" max="2060" width="10" style="55" customWidth="1"/>
    <col min="2061" max="2062" width="9" style="55"/>
    <col min="2063" max="2063" width="8.7109375" style="55" bestFit="1" customWidth="1"/>
    <col min="2064" max="2304" width="9" style="55"/>
    <col min="2305" max="2305" width="5.42578125" style="55" customWidth="1"/>
    <col min="2306" max="2306" width="36.85546875" style="55" customWidth="1"/>
    <col min="2307" max="2307" width="8.42578125" style="55" customWidth="1"/>
    <col min="2308" max="2308" width="6.28515625" style="55" customWidth="1"/>
    <col min="2309" max="2312" width="10" style="55" customWidth="1"/>
    <col min="2313" max="2313" width="13.140625" style="55" customWidth="1"/>
    <col min="2314" max="2316" width="10" style="55" customWidth="1"/>
    <col min="2317" max="2318" width="9" style="55"/>
    <col min="2319" max="2319" width="8.7109375" style="55" bestFit="1" customWidth="1"/>
    <col min="2320" max="2560" width="9" style="55"/>
    <col min="2561" max="2561" width="5.42578125" style="55" customWidth="1"/>
    <col min="2562" max="2562" width="36.85546875" style="55" customWidth="1"/>
    <col min="2563" max="2563" width="8.42578125" style="55" customWidth="1"/>
    <col min="2564" max="2564" width="6.28515625" style="55" customWidth="1"/>
    <col min="2565" max="2568" width="10" style="55" customWidth="1"/>
    <col min="2569" max="2569" width="13.140625" style="55" customWidth="1"/>
    <col min="2570" max="2572" width="10" style="55" customWidth="1"/>
    <col min="2573" max="2574" width="9" style="55"/>
    <col min="2575" max="2575" width="8.7109375" style="55" bestFit="1" customWidth="1"/>
    <col min="2576" max="2816" width="9" style="55"/>
    <col min="2817" max="2817" width="5.42578125" style="55" customWidth="1"/>
    <col min="2818" max="2818" width="36.85546875" style="55" customWidth="1"/>
    <col min="2819" max="2819" width="8.42578125" style="55" customWidth="1"/>
    <col min="2820" max="2820" width="6.28515625" style="55" customWidth="1"/>
    <col min="2821" max="2824" width="10" style="55" customWidth="1"/>
    <col min="2825" max="2825" width="13.140625" style="55" customWidth="1"/>
    <col min="2826" max="2828" width="10" style="55" customWidth="1"/>
    <col min="2829" max="2830" width="9" style="55"/>
    <col min="2831" max="2831" width="8.7109375" style="55" bestFit="1" customWidth="1"/>
    <col min="2832" max="3072" width="9" style="55"/>
    <col min="3073" max="3073" width="5.42578125" style="55" customWidth="1"/>
    <col min="3074" max="3074" width="36.85546875" style="55" customWidth="1"/>
    <col min="3075" max="3075" width="8.42578125" style="55" customWidth="1"/>
    <col min="3076" max="3076" width="6.28515625" style="55" customWidth="1"/>
    <col min="3077" max="3080" width="10" style="55" customWidth="1"/>
    <col min="3081" max="3081" width="13.140625" style="55" customWidth="1"/>
    <col min="3082" max="3084" width="10" style="55" customWidth="1"/>
    <col min="3085" max="3086" width="9" style="55"/>
    <col min="3087" max="3087" width="8.7109375" style="55" bestFit="1" customWidth="1"/>
    <col min="3088" max="3328" width="9" style="55"/>
    <col min="3329" max="3329" width="5.42578125" style="55" customWidth="1"/>
    <col min="3330" max="3330" width="36.85546875" style="55" customWidth="1"/>
    <col min="3331" max="3331" width="8.42578125" style="55" customWidth="1"/>
    <col min="3332" max="3332" width="6.28515625" style="55" customWidth="1"/>
    <col min="3333" max="3336" width="10" style="55" customWidth="1"/>
    <col min="3337" max="3337" width="13.140625" style="55" customWidth="1"/>
    <col min="3338" max="3340" width="10" style="55" customWidth="1"/>
    <col min="3341" max="3342" width="9" style="55"/>
    <col min="3343" max="3343" width="8.7109375" style="55" bestFit="1" customWidth="1"/>
    <col min="3344" max="3584" width="9" style="55"/>
    <col min="3585" max="3585" width="5.42578125" style="55" customWidth="1"/>
    <col min="3586" max="3586" width="36.85546875" style="55" customWidth="1"/>
    <col min="3587" max="3587" width="8.42578125" style="55" customWidth="1"/>
    <col min="3588" max="3588" width="6.28515625" style="55" customWidth="1"/>
    <col min="3589" max="3592" width="10" style="55" customWidth="1"/>
    <col min="3593" max="3593" width="13.140625" style="55" customWidth="1"/>
    <col min="3594" max="3596" width="10" style="55" customWidth="1"/>
    <col min="3597" max="3598" width="9" style="55"/>
    <col min="3599" max="3599" width="8.7109375" style="55" bestFit="1" customWidth="1"/>
    <col min="3600" max="3840" width="9" style="55"/>
    <col min="3841" max="3841" width="5.42578125" style="55" customWidth="1"/>
    <col min="3842" max="3842" width="36.85546875" style="55" customWidth="1"/>
    <col min="3843" max="3843" width="8.42578125" style="55" customWidth="1"/>
    <col min="3844" max="3844" width="6.28515625" style="55" customWidth="1"/>
    <col min="3845" max="3848" width="10" style="55" customWidth="1"/>
    <col min="3849" max="3849" width="13.140625" style="55" customWidth="1"/>
    <col min="3850" max="3852" width="10" style="55" customWidth="1"/>
    <col min="3853" max="3854" width="9" style="55"/>
    <col min="3855" max="3855" width="8.7109375" style="55" bestFit="1" customWidth="1"/>
    <col min="3856" max="4096" width="9" style="55"/>
    <col min="4097" max="4097" width="5.42578125" style="55" customWidth="1"/>
    <col min="4098" max="4098" width="36.85546875" style="55" customWidth="1"/>
    <col min="4099" max="4099" width="8.42578125" style="55" customWidth="1"/>
    <col min="4100" max="4100" width="6.28515625" style="55" customWidth="1"/>
    <col min="4101" max="4104" width="10" style="55" customWidth="1"/>
    <col min="4105" max="4105" width="13.140625" style="55" customWidth="1"/>
    <col min="4106" max="4108" width="10" style="55" customWidth="1"/>
    <col min="4109" max="4110" width="9" style="55"/>
    <col min="4111" max="4111" width="8.7109375" style="55" bestFit="1" customWidth="1"/>
    <col min="4112" max="4352" width="9" style="55"/>
    <col min="4353" max="4353" width="5.42578125" style="55" customWidth="1"/>
    <col min="4354" max="4354" width="36.85546875" style="55" customWidth="1"/>
    <col min="4355" max="4355" width="8.42578125" style="55" customWidth="1"/>
    <col min="4356" max="4356" width="6.28515625" style="55" customWidth="1"/>
    <col min="4357" max="4360" width="10" style="55" customWidth="1"/>
    <col min="4361" max="4361" width="13.140625" style="55" customWidth="1"/>
    <col min="4362" max="4364" width="10" style="55" customWidth="1"/>
    <col min="4365" max="4366" width="9" style="55"/>
    <col min="4367" max="4367" width="8.7109375" style="55" bestFit="1" customWidth="1"/>
    <col min="4368" max="4608" width="9" style="55"/>
    <col min="4609" max="4609" width="5.42578125" style="55" customWidth="1"/>
    <col min="4610" max="4610" width="36.85546875" style="55" customWidth="1"/>
    <col min="4611" max="4611" width="8.42578125" style="55" customWidth="1"/>
    <col min="4612" max="4612" width="6.28515625" style="55" customWidth="1"/>
    <col min="4613" max="4616" width="10" style="55" customWidth="1"/>
    <col min="4617" max="4617" width="13.140625" style="55" customWidth="1"/>
    <col min="4618" max="4620" width="10" style="55" customWidth="1"/>
    <col min="4621" max="4622" width="9" style="55"/>
    <col min="4623" max="4623" width="8.7109375" style="55" bestFit="1" customWidth="1"/>
    <col min="4624" max="4864" width="9" style="55"/>
    <col min="4865" max="4865" width="5.42578125" style="55" customWidth="1"/>
    <col min="4866" max="4866" width="36.85546875" style="55" customWidth="1"/>
    <col min="4867" max="4867" width="8.42578125" style="55" customWidth="1"/>
    <col min="4868" max="4868" width="6.28515625" style="55" customWidth="1"/>
    <col min="4869" max="4872" width="10" style="55" customWidth="1"/>
    <col min="4873" max="4873" width="13.140625" style="55" customWidth="1"/>
    <col min="4874" max="4876" width="10" style="55" customWidth="1"/>
    <col min="4877" max="4878" width="9" style="55"/>
    <col min="4879" max="4879" width="8.7109375" style="55" bestFit="1" customWidth="1"/>
    <col min="4880" max="5120" width="9" style="55"/>
    <col min="5121" max="5121" width="5.42578125" style="55" customWidth="1"/>
    <col min="5122" max="5122" width="36.85546875" style="55" customWidth="1"/>
    <col min="5123" max="5123" width="8.42578125" style="55" customWidth="1"/>
    <col min="5124" max="5124" width="6.28515625" style="55" customWidth="1"/>
    <col min="5125" max="5128" width="10" style="55" customWidth="1"/>
    <col min="5129" max="5129" width="13.140625" style="55" customWidth="1"/>
    <col min="5130" max="5132" width="10" style="55" customWidth="1"/>
    <col min="5133" max="5134" width="9" style="55"/>
    <col min="5135" max="5135" width="8.7109375" style="55" bestFit="1" customWidth="1"/>
    <col min="5136" max="5376" width="9" style="55"/>
    <col min="5377" max="5377" width="5.42578125" style="55" customWidth="1"/>
    <col min="5378" max="5378" width="36.85546875" style="55" customWidth="1"/>
    <col min="5379" max="5379" width="8.42578125" style="55" customWidth="1"/>
    <col min="5380" max="5380" width="6.28515625" style="55" customWidth="1"/>
    <col min="5381" max="5384" width="10" style="55" customWidth="1"/>
    <col min="5385" max="5385" width="13.140625" style="55" customWidth="1"/>
    <col min="5386" max="5388" width="10" style="55" customWidth="1"/>
    <col min="5389" max="5390" width="9" style="55"/>
    <col min="5391" max="5391" width="8.7109375" style="55" bestFit="1" customWidth="1"/>
    <col min="5392" max="5632" width="9" style="55"/>
    <col min="5633" max="5633" width="5.42578125" style="55" customWidth="1"/>
    <col min="5634" max="5634" width="36.85546875" style="55" customWidth="1"/>
    <col min="5635" max="5635" width="8.42578125" style="55" customWidth="1"/>
    <col min="5636" max="5636" width="6.28515625" style="55" customWidth="1"/>
    <col min="5637" max="5640" width="10" style="55" customWidth="1"/>
    <col min="5641" max="5641" width="13.140625" style="55" customWidth="1"/>
    <col min="5642" max="5644" width="10" style="55" customWidth="1"/>
    <col min="5645" max="5646" width="9" style="55"/>
    <col min="5647" max="5647" width="8.7109375" style="55" bestFit="1" customWidth="1"/>
    <col min="5648" max="5888" width="9" style="55"/>
    <col min="5889" max="5889" width="5.42578125" style="55" customWidth="1"/>
    <col min="5890" max="5890" width="36.85546875" style="55" customWidth="1"/>
    <col min="5891" max="5891" width="8.42578125" style="55" customWidth="1"/>
    <col min="5892" max="5892" width="6.28515625" style="55" customWidth="1"/>
    <col min="5893" max="5896" width="10" style="55" customWidth="1"/>
    <col min="5897" max="5897" width="13.140625" style="55" customWidth="1"/>
    <col min="5898" max="5900" width="10" style="55" customWidth="1"/>
    <col min="5901" max="5902" width="9" style="55"/>
    <col min="5903" max="5903" width="8.7109375" style="55" bestFit="1" customWidth="1"/>
    <col min="5904" max="6144" width="9" style="55"/>
    <col min="6145" max="6145" width="5.42578125" style="55" customWidth="1"/>
    <col min="6146" max="6146" width="36.85546875" style="55" customWidth="1"/>
    <col min="6147" max="6147" width="8.42578125" style="55" customWidth="1"/>
    <col min="6148" max="6148" width="6.28515625" style="55" customWidth="1"/>
    <col min="6149" max="6152" width="10" style="55" customWidth="1"/>
    <col min="6153" max="6153" width="13.140625" style="55" customWidth="1"/>
    <col min="6154" max="6156" width="10" style="55" customWidth="1"/>
    <col min="6157" max="6158" width="9" style="55"/>
    <col min="6159" max="6159" width="8.7109375" style="55" bestFit="1" customWidth="1"/>
    <col min="6160" max="6400" width="9" style="55"/>
    <col min="6401" max="6401" width="5.42578125" style="55" customWidth="1"/>
    <col min="6402" max="6402" width="36.85546875" style="55" customWidth="1"/>
    <col min="6403" max="6403" width="8.42578125" style="55" customWidth="1"/>
    <col min="6404" max="6404" width="6.28515625" style="55" customWidth="1"/>
    <col min="6405" max="6408" width="10" style="55" customWidth="1"/>
    <col min="6409" max="6409" width="13.140625" style="55" customWidth="1"/>
    <col min="6410" max="6412" width="10" style="55" customWidth="1"/>
    <col min="6413" max="6414" width="9" style="55"/>
    <col min="6415" max="6415" width="8.7109375" style="55" bestFit="1" customWidth="1"/>
    <col min="6416" max="6656" width="9" style="55"/>
    <col min="6657" max="6657" width="5.42578125" style="55" customWidth="1"/>
    <col min="6658" max="6658" width="36.85546875" style="55" customWidth="1"/>
    <col min="6659" max="6659" width="8.42578125" style="55" customWidth="1"/>
    <col min="6660" max="6660" width="6.28515625" style="55" customWidth="1"/>
    <col min="6661" max="6664" width="10" style="55" customWidth="1"/>
    <col min="6665" max="6665" width="13.140625" style="55" customWidth="1"/>
    <col min="6666" max="6668" width="10" style="55" customWidth="1"/>
    <col min="6669" max="6670" width="9" style="55"/>
    <col min="6671" max="6671" width="8.7109375" style="55" bestFit="1" customWidth="1"/>
    <col min="6672" max="6912" width="9" style="55"/>
    <col min="6913" max="6913" width="5.42578125" style="55" customWidth="1"/>
    <col min="6914" max="6914" width="36.85546875" style="55" customWidth="1"/>
    <col min="6915" max="6915" width="8.42578125" style="55" customWidth="1"/>
    <col min="6916" max="6916" width="6.28515625" style="55" customWidth="1"/>
    <col min="6917" max="6920" width="10" style="55" customWidth="1"/>
    <col min="6921" max="6921" width="13.140625" style="55" customWidth="1"/>
    <col min="6922" max="6924" width="10" style="55" customWidth="1"/>
    <col min="6925" max="6926" width="9" style="55"/>
    <col min="6927" max="6927" width="8.7109375" style="55" bestFit="1" customWidth="1"/>
    <col min="6928" max="7168" width="9" style="55"/>
    <col min="7169" max="7169" width="5.42578125" style="55" customWidth="1"/>
    <col min="7170" max="7170" width="36.85546875" style="55" customWidth="1"/>
    <col min="7171" max="7171" width="8.42578125" style="55" customWidth="1"/>
    <col min="7172" max="7172" width="6.28515625" style="55" customWidth="1"/>
    <col min="7173" max="7176" width="10" style="55" customWidth="1"/>
    <col min="7177" max="7177" width="13.140625" style="55" customWidth="1"/>
    <col min="7178" max="7180" width="10" style="55" customWidth="1"/>
    <col min="7181" max="7182" width="9" style="55"/>
    <col min="7183" max="7183" width="8.7109375" style="55" bestFit="1" customWidth="1"/>
    <col min="7184" max="7424" width="9" style="55"/>
    <col min="7425" max="7425" width="5.42578125" style="55" customWidth="1"/>
    <col min="7426" max="7426" width="36.85546875" style="55" customWidth="1"/>
    <col min="7427" max="7427" width="8.42578125" style="55" customWidth="1"/>
    <col min="7428" max="7428" width="6.28515625" style="55" customWidth="1"/>
    <col min="7429" max="7432" width="10" style="55" customWidth="1"/>
    <col min="7433" max="7433" width="13.140625" style="55" customWidth="1"/>
    <col min="7434" max="7436" width="10" style="55" customWidth="1"/>
    <col min="7437" max="7438" width="9" style="55"/>
    <col min="7439" max="7439" width="8.7109375" style="55" bestFit="1" customWidth="1"/>
    <col min="7440" max="7680" width="9" style="55"/>
    <col min="7681" max="7681" width="5.42578125" style="55" customWidth="1"/>
    <col min="7682" max="7682" width="36.85546875" style="55" customWidth="1"/>
    <col min="7683" max="7683" width="8.42578125" style="55" customWidth="1"/>
    <col min="7684" max="7684" width="6.28515625" style="55" customWidth="1"/>
    <col min="7685" max="7688" width="10" style="55" customWidth="1"/>
    <col min="7689" max="7689" width="13.140625" style="55" customWidth="1"/>
    <col min="7690" max="7692" width="10" style="55" customWidth="1"/>
    <col min="7693" max="7694" width="9" style="55"/>
    <col min="7695" max="7695" width="8.7109375" style="55" bestFit="1" customWidth="1"/>
    <col min="7696" max="7936" width="9" style="55"/>
    <col min="7937" max="7937" width="5.42578125" style="55" customWidth="1"/>
    <col min="7938" max="7938" width="36.85546875" style="55" customWidth="1"/>
    <col min="7939" max="7939" width="8.42578125" style="55" customWidth="1"/>
    <col min="7940" max="7940" width="6.28515625" style="55" customWidth="1"/>
    <col min="7941" max="7944" width="10" style="55" customWidth="1"/>
    <col min="7945" max="7945" width="13.140625" style="55" customWidth="1"/>
    <col min="7946" max="7948" width="10" style="55" customWidth="1"/>
    <col min="7949" max="7950" width="9" style="55"/>
    <col min="7951" max="7951" width="8.7109375" style="55" bestFit="1" customWidth="1"/>
    <col min="7952" max="8192" width="9" style="55"/>
    <col min="8193" max="8193" width="5.42578125" style="55" customWidth="1"/>
    <col min="8194" max="8194" width="36.85546875" style="55" customWidth="1"/>
    <col min="8195" max="8195" width="8.42578125" style="55" customWidth="1"/>
    <col min="8196" max="8196" width="6.28515625" style="55" customWidth="1"/>
    <col min="8197" max="8200" width="10" style="55" customWidth="1"/>
    <col min="8201" max="8201" width="13.140625" style="55" customWidth="1"/>
    <col min="8202" max="8204" width="10" style="55" customWidth="1"/>
    <col min="8205" max="8206" width="9" style="55"/>
    <col min="8207" max="8207" width="8.7109375" style="55" bestFit="1" customWidth="1"/>
    <col min="8208" max="8448" width="9" style="55"/>
    <col min="8449" max="8449" width="5.42578125" style="55" customWidth="1"/>
    <col min="8450" max="8450" width="36.85546875" style="55" customWidth="1"/>
    <col min="8451" max="8451" width="8.42578125" style="55" customWidth="1"/>
    <col min="8452" max="8452" width="6.28515625" style="55" customWidth="1"/>
    <col min="8453" max="8456" width="10" style="55" customWidth="1"/>
    <col min="8457" max="8457" width="13.140625" style="55" customWidth="1"/>
    <col min="8458" max="8460" width="10" style="55" customWidth="1"/>
    <col min="8461" max="8462" width="9" style="55"/>
    <col min="8463" max="8463" width="8.7109375" style="55" bestFit="1" customWidth="1"/>
    <col min="8464" max="8704" width="9" style="55"/>
    <col min="8705" max="8705" width="5.42578125" style="55" customWidth="1"/>
    <col min="8706" max="8706" width="36.85546875" style="55" customWidth="1"/>
    <col min="8707" max="8707" width="8.42578125" style="55" customWidth="1"/>
    <col min="8708" max="8708" width="6.28515625" style="55" customWidth="1"/>
    <col min="8709" max="8712" width="10" style="55" customWidth="1"/>
    <col min="8713" max="8713" width="13.140625" style="55" customWidth="1"/>
    <col min="8714" max="8716" width="10" style="55" customWidth="1"/>
    <col min="8717" max="8718" width="9" style="55"/>
    <col min="8719" max="8719" width="8.7109375" style="55" bestFit="1" customWidth="1"/>
    <col min="8720" max="8960" width="9" style="55"/>
    <col min="8961" max="8961" width="5.42578125" style="55" customWidth="1"/>
    <col min="8962" max="8962" width="36.85546875" style="55" customWidth="1"/>
    <col min="8963" max="8963" width="8.42578125" style="55" customWidth="1"/>
    <col min="8964" max="8964" width="6.28515625" style="55" customWidth="1"/>
    <col min="8965" max="8968" width="10" style="55" customWidth="1"/>
    <col min="8969" max="8969" width="13.140625" style="55" customWidth="1"/>
    <col min="8970" max="8972" width="10" style="55" customWidth="1"/>
    <col min="8973" max="8974" width="9" style="55"/>
    <col min="8975" max="8975" width="8.7109375" style="55" bestFit="1" customWidth="1"/>
    <col min="8976" max="9216" width="9" style="55"/>
    <col min="9217" max="9217" width="5.42578125" style="55" customWidth="1"/>
    <col min="9218" max="9218" width="36.85546875" style="55" customWidth="1"/>
    <col min="9219" max="9219" width="8.42578125" style="55" customWidth="1"/>
    <col min="9220" max="9220" width="6.28515625" style="55" customWidth="1"/>
    <col min="9221" max="9224" width="10" style="55" customWidth="1"/>
    <col min="9225" max="9225" width="13.140625" style="55" customWidth="1"/>
    <col min="9226" max="9228" width="10" style="55" customWidth="1"/>
    <col min="9229" max="9230" width="9" style="55"/>
    <col min="9231" max="9231" width="8.7109375" style="55" bestFit="1" customWidth="1"/>
    <col min="9232" max="9472" width="9" style="55"/>
    <col min="9473" max="9473" width="5.42578125" style="55" customWidth="1"/>
    <col min="9474" max="9474" width="36.85546875" style="55" customWidth="1"/>
    <col min="9475" max="9475" width="8.42578125" style="55" customWidth="1"/>
    <col min="9476" max="9476" width="6.28515625" style="55" customWidth="1"/>
    <col min="9477" max="9480" width="10" style="55" customWidth="1"/>
    <col min="9481" max="9481" width="13.140625" style="55" customWidth="1"/>
    <col min="9482" max="9484" width="10" style="55" customWidth="1"/>
    <col min="9485" max="9486" width="9" style="55"/>
    <col min="9487" max="9487" width="8.7109375" style="55" bestFit="1" customWidth="1"/>
    <col min="9488" max="9728" width="9" style="55"/>
    <col min="9729" max="9729" width="5.42578125" style="55" customWidth="1"/>
    <col min="9730" max="9730" width="36.85546875" style="55" customWidth="1"/>
    <col min="9731" max="9731" width="8.42578125" style="55" customWidth="1"/>
    <col min="9732" max="9732" width="6.28515625" style="55" customWidth="1"/>
    <col min="9733" max="9736" width="10" style="55" customWidth="1"/>
    <col min="9737" max="9737" width="13.140625" style="55" customWidth="1"/>
    <col min="9738" max="9740" width="10" style="55" customWidth="1"/>
    <col min="9741" max="9742" width="9" style="55"/>
    <col min="9743" max="9743" width="8.7109375" style="55" bestFit="1" customWidth="1"/>
    <col min="9744" max="9984" width="9" style="55"/>
    <col min="9985" max="9985" width="5.42578125" style="55" customWidth="1"/>
    <col min="9986" max="9986" width="36.85546875" style="55" customWidth="1"/>
    <col min="9987" max="9987" width="8.42578125" style="55" customWidth="1"/>
    <col min="9988" max="9988" width="6.28515625" style="55" customWidth="1"/>
    <col min="9989" max="9992" width="10" style="55" customWidth="1"/>
    <col min="9993" max="9993" width="13.140625" style="55" customWidth="1"/>
    <col min="9994" max="9996" width="10" style="55" customWidth="1"/>
    <col min="9997" max="9998" width="9" style="55"/>
    <col min="9999" max="9999" width="8.7109375" style="55" bestFit="1" customWidth="1"/>
    <col min="10000" max="10240" width="9" style="55"/>
    <col min="10241" max="10241" width="5.42578125" style="55" customWidth="1"/>
    <col min="10242" max="10242" width="36.85546875" style="55" customWidth="1"/>
    <col min="10243" max="10243" width="8.42578125" style="55" customWidth="1"/>
    <col min="10244" max="10244" width="6.28515625" style="55" customWidth="1"/>
    <col min="10245" max="10248" width="10" style="55" customWidth="1"/>
    <col min="10249" max="10249" width="13.140625" style="55" customWidth="1"/>
    <col min="10250" max="10252" width="10" style="55" customWidth="1"/>
    <col min="10253" max="10254" width="9" style="55"/>
    <col min="10255" max="10255" width="8.7109375" style="55" bestFit="1" customWidth="1"/>
    <col min="10256" max="10496" width="9" style="55"/>
    <col min="10497" max="10497" width="5.42578125" style="55" customWidth="1"/>
    <col min="10498" max="10498" width="36.85546875" style="55" customWidth="1"/>
    <col min="10499" max="10499" width="8.42578125" style="55" customWidth="1"/>
    <col min="10500" max="10500" width="6.28515625" style="55" customWidth="1"/>
    <col min="10501" max="10504" width="10" style="55" customWidth="1"/>
    <col min="10505" max="10505" width="13.140625" style="55" customWidth="1"/>
    <col min="10506" max="10508" width="10" style="55" customWidth="1"/>
    <col min="10509" max="10510" width="9" style="55"/>
    <col min="10511" max="10511" width="8.7109375" style="55" bestFit="1" customWidth="1"/>
    <col min="10512" max="10752" width="9" style="55"/>
    <col min="10753" max="10753" width="5.42578125" style="55" customWidth="1"/>
    <col min="10754" max="10754" width="36.85546875" style="55" customWidth="1"/>
    <col min="10755" max="10755" width="8.42578125" style="55" customWidth="1"/>
    <col min="10756" max="10756" width="6.28515625" style="55" customWidth="1"/>
    <col min="10757" max="10760" width="10" style="55" customWidth="1"/>
    <col min="10761" max="10761" width="13.140625" style="55" customWidth="1"/>
    <col min="10762" max="10764" width="10" style="55" customWidth="1"/>
    <col min="10765" max="10766" width="9" style="55"/>
    <col min="10767" max="10767" width="8.7109375" style="55" bestFit="1" customWidth="1"/>
    <col min="10768" max="11008" width="9" style="55"/>
    <col min="11009" max="11009" width="5.42578125" style="55" customWidth="1"/>
    <col min="11010" max="11010" width="36.85546875" style="55" customWidth="1"/>
    <col min="11011" max="11011" width="8.42578125" style="55" customWidth="1"/>
    <col min="11012" max="11012" width="6.28515625" style="55" customWidth="1"/>
    <col min="11013" max="11016" width="10" style="55" customWidth="1"/>
    <col min="11017" max="11017" width="13.140625" style="55" customWidth="1"/>
    <col min="11018" max="11020" width="10" style="55" customWidth="1"/>
    <col min="11021" max="11022" width="9" style="55"/>
    <col min="11023" max="11023" width="8.7109375" style="55" bestFit="1" customWidth="1"/>
    <col min="11024" max="11264" width="9" style="55"/>
    <col min="11265" max="11265" width="5.42578125" style="55" customWidth="1"/>
    <col min="11266" max="11266" width="36.85546875" style="55" customWidth="1"/>
    <col min="11267" max="11267" width="8.42578125" style="55" customWidth="1"/>
    <col min="11268" max="11268" width="6.28515625" style="55" customWidth="1"/>
    <col min="11269" max="11272" width="10" style="55" customWidth="1"/>
    <col min="11273" max="11273" width="13.140625" style="55" customWidth="1"/>
    <col min="11274" max="11276" width="10" style="55" customWidth="1"/>
    <col min="11277" max="11278" width="9" style="55"/>
    <col min="11279" max="11279" width="8.7109375" style="55" bestFit="1" customWidth="1"/>
    <col min="11280" max="11520" width="9" style="55"/>
    <col min="11521" max="11521" width="5.42578125" style="55" customWidth="1"/>
    <col min="11522" max="11522" width="36.85546875" style="55" customWidth="1"/>
    <col min="11523" max="11523" width="8.42578125" style="55" customWidth="1"/>
    <col min="11524" max="11524" width="6.28515625" style="55" customWidth="1"/>
    <col min="11525" max="11528" width="10" style="55" customWidth="1"/>
    <col min="11529" max="11529" width="13.140625" style="55" customWidth="1"/>
    <col min="11530" max="11532" width="10" style="55" customWidth="1"/>
    <col min="11533" max="11534" width="9" style="55"/>
    <col min="11535" max="11535" width="8.7109375" style="55" bestFit="1" customWidth="1"/>
    <col min="11536" max="11776" width="9" style="55"/>
    <col min="11777" max="11777" width="5.42578125" style="55" customWidth="1"/>
    <col min="11778" max="11778" width="36.85546875" style="55" customWidth="1"/>
    <col min="11779" max="11779" width="8.42578125" style="55" customWidth="1"/>
    <col min="11780" max="11780" width="6.28515625" style="55" customWidth="1"/>
    <col min="11781" max="11784" width="10" style="55" customWidth="1"/>
    <col min="11785" max="11785" width="13.140625" style="55" customWidth="1"/>
    <col min="11786" max="11788" width="10" style="55" customWidth="1"/>
    <col min="11789" max="11790" width="9" style="55"/>
    <col min="11791" max="11791" width="8.7109375" style="55" bestFit="1" customWidth="1"/>
    <col min="11792" max="12032" width="9" style="55"/>
    <col min="12033" max="12033" width="5.42578125" style="55" customWidth="1"/>
    <col min="12034" max="12034" width="36.85546875" style="55" customWidth="1"/>
    <col min="12035" max="12035" width="8.42578125" style="55" customWidth="1"/>
    <col min="12036" max="12036" width="6.28515625" style="55" customWidth="1"/>
    <col min="12037" max="12040" width="10" style="55" customWidth="1"/>
    <col min="12041" max="12041" width="13.140625" style="55" customWidth="1"/>
    <col min="12042" max="12044" width="10" style="55" customWidth="1"/>
    <col min="12045" max="12046" width="9" style="55"/>
    <col min="12047" max="12047" width="8.7109375" style="55" bestFit="1" customWidth="1"/>
    <col min="12048" max="12288" width="9" style="55"/>
    <col min="12289" max="12289" width="5.42578125" style="55" customWidth="1"/>
    <col min="12290" max="12290" width="36.85546875" style="55" customWidth="1"/>
    <col min="12291" max="12291" width="8.42578125" style="55" customWidth="1"/>
    <col min="12292" max="12292" width="6.28515625" style="55" customWidth="1"/>
    <col min="12293" max="12296" width="10" style="55" customWidth="1"/>
    <col min="12297" max="12297" width="13.140625" style="55" customWidth="1"/>
    <col min="12298" max="12300" width="10" style="55" customWidth="1"/>
    <col min="12301" max="12302" width="9" style="55"/>
    <col min="12303" max="12303" width="8.7109375" style="55" bestFit="1" customWidth="1"/>
    <col min="12304" max="12544" width="9" style="55"/>
    <col min="12545" max="12545" width="5.42578125" style="55" customWidth="1"/>
    <col min="12546" max="12546" width="36.85546875" style="55" customWidth="1"/>
    <col min="12547" max="12547" width="8.42578125" style="55" customWidth="1"/>
    <col min="12548" max="12548" width="6.28515625" style="55" customWidth="1"/>
    <col min="12549" max="12552" width="10" style="55" customWidth="1"/>
    <col min="12553" max="12553" width="13.140625" style="55" customWidth="1"/>
    <col min="12554" max="12556" width="10" style="55" customWidth="1"/>
    <col min="12557" max="12558" width="9" style="55"/>
    <col min="12559" max="12559" width="8.7109375" style="55" bestFit="1" customWidth="1"/>
    <col min="12560" max="12800" width="9" style="55"/>
    <col min="12801" max="12801" width="5.42578125" style="55" customWidth="1"/>
    <col min="12802" max="12802" width="36.85546875" style="55" customWidth="1"/>
    <col min="12803" max="12803" width="8.42578125" style="55" customWidth="1"/>
    <col min="12804" max="12804" width="6.28515625" style="55" customWidth="1"/>
    <col min="12805" max="12808" width="10" style="55" customWidth="1"/>
    <col min="12809" max="12809" width="13.140625" style="55" customWidth="1"/>
    <col min="12810" max="12812" width="10" style="55" customWidth="1"/>
    <col min="12813" max="12814" width="9" style="55"/>
    <col min="12815" max="12815" width="8.7109375" style="55" bestFit="1" customWidth="1"/>
    <col min="12816" max="13056" width="9" style="55"/>
    <col min="13057" max="13057" width="5.42578125" style="55" customWidth="1"/>
    <col min="13058" max="13058" width="36.85546875" style="55" customWidth="1"/>
    <col min="13059" max="13059" width="8.42578125" style="55" customWidth="1"/>
    <col min="13060" max="13060" width="6.28515625" style="55" customWidth="1"/>
    <col min="13061" max="13064" width="10" style="55" customWidth="1"/>
    <col min="13065" max="13065" width="13.140625" style="55" customWidth="1"/>
    <col min="13066" max="13068" width="10" style="55" customWidth="1"/>
    <col min="13069" max="13070" width="9" style="55"/>
    <col min="13071" max="13071" width="8.7109375" style="55" bestFit="1" customWidth="1"/>
    <col min="13072" max="13312" width="9" style="55"/>
    <col min="13313" max="13313" width="5.42578125" style="55" customWidth="1"/>
    <col min="13314" max="13314" width="36.85546875" style="55" customWidth="1"/>
    <col min="13315" max="13315" width="8.42578125" style="55" customWidth="1"/>
    <col min="13316" max="13316" width="6.28515625" style="55" customWidth="1"/>
    <col min="13317" max="13320" width="10" style="55" customWidth="1"/>
    <col min="13321" max="13321" width="13.140625" style="55" customWidth="1"/>
    <col min="13322" max="13324" width="10" style="55" customWidth="1"/>
    <col min="13325" max="13326" width="9" style="55"/>
    <col min="13327" max="13327" width="8.7109375" style="55" bestFit="1" customWidth="1"/>
    <col min="13328" max="13568" width="9" style="55"/>
    <col min="13569" max="13569" width="5.42578125" style="55" customWidth="1"/>
    <col min="13570" max="13570" width="36.85546875" style="55" customWidth="1"/>
    <col min="13571" max="13571" width="8.42578125" style="55" customWidth="1"/>
    <col min="13572" max="13572" width="6.28515625" style="55" customWidth="1"/>
    <col min="13573" max="13576" width="10" style="55" customWidth="1"/>
    <col min="13577" max="13577" width="13.140625" style="55" customWidth="1"/>
    <col min="13578" max="13580" width="10" style="55" customWidth="1"/>
    <col min="13581" max="13582" width="9" style="55"/>
    <col min="13583" max="13583" width="8.7109375" style="55" bestFit="1" customWidth="1"/>
    <col min="13584" max="13824" width="9" style="55"/>
    <col min="13825" max="13825" width="5.42578125" style="55" customWidth="1"/>
    <col min="13826" max="13826" width="36.85546875" style="55" customWidth="1"/>
    <col min="13827" max="13827" width="8.42578125" style="55" customWidth="1"/>
    <col min="13828" max="13828" width="6.28515625" style="55" customWidth="1"/>
    <col min="13829" max="13832" width="10" style="55" customWidth="1"/>
    <col min="13833" max="13833" width="13.140625" style="55" customWidth="1"/>
    <col min="13834" max="13836" width="10" style="55" customWidth="1"/>
    <col min="13837" max="13838" width="9" style="55"/>
    <col min="13839" max="13839" width="8.7109375" style="55" bestFit="1" customWidth="1"/>
    <col min="13840" max="14080" width="9" style="55"/>
    <col min="14081" max="14081" width="5.42578125" style="55" customWidth="1"/>
    <col min="14082" max="14082" width="36.85546875" style="55" customWidth="1"/>
    <col min="14083" max="14083" width="8.42578125" style="55" customWidth="1"/>
    <col min="14084" max="14084" width="6.28515625" style="55" customWidth="1"/>
    <col min="14085" max="14088" width="10" style="55" customWidth="1"/>
    <col min="14089" max="14089" width="13.140625" style="55" customWidth="1"/>
    <col min="14090" max="14092" width="10" style="55" customWidth="1"/>
    <col min="14093" max="14094" width="9" style="55"/>
    <col min="14095" max="14095" width="8.7109375" style="55" bestFit="1" customWidth="1"/>
    <col min="14096" max="14336" width="9" style="55"/>
    <col min="14337" max="14337" width="5.42578125" style="55" customWidth="1"/>
    <col min="14338" max="14338" width="36.85546875" style="55" customWidth="1"/>
    <col min="14339" max="14339" width="8.42578125" style="55" customWidth="1"/>
    <col min="14340" max="14340" width="6.28515625" style="55" customWidth="1"/>
    <col min="14341" max="14344" width="10" style="55" customWidth="1"/>
    <col min="14345" max="14345" width="13.140625" style="55" customWidth="1"/>
    <col min="14346" max="14348" width="10" style="55" customWidth="1"/>
    <col min="14349" max="14350" width="9" style="55"/>
    <col min="14351" max="14351" width="8.7109375" style="55" bestFit="1" customWidth="1"/>
    <col min="14352" max="14592" width="9" style="55"/>
    <col min="14593" max="14593" width="5.42578125" style="55" customWidth="1"/>
    <col min="14594" max="14594" width="36.85546875" style="55" customWidth="1"/>
    <col min="14595" max="14595" width="8.42578125" style="55" customWidth="1"/>
    <col min="14596" max="14596" width="6.28515625" style="55" customWidth="1"/>
    <col min="14597" max="14600" width="10" style="55" customWidth="1"/>
    <col min="14601" max="14601" width="13.140625" style="55" customWidth="1"/>
    <col min="14602" max="14604" width="10" style="55" customWidth="1"/>
    <col min="14605" max="14606" width="9" style="55"/>
    <col min="14607" max="14607" width="8.7109375" style="55" bestFit="1" customWidth="1"/>
    <col min="14608" max="14848" width="9" style="55"/>
    <col min="14849" max="14849" width="5.42578125" style="55" customWidth="1"/>
    <col min="14850" max="14850" width="36.85546875" style="55" customWidth="1"/>
    <col min="14851" max="14851" width="8.42578125" style="55" customWidth="1"/>
    <col min="14852" max="14852" width="6.28515625" style="55" customWidth="1"/>
    <col min="14853" max="14856" width="10" style="55" customWidth="1"/>
    <col min="14857" max="14857" width="13.140625" style="55" customWidth="1"/>
    <col min="14858" max="14860" width="10" style="55" customWidth="1"/>
    <col min="14861" max="14862" width="9" style="55"/>
    <col min="14863" max="14863" width="8.7109375" style="55" bestFit="1" customWidth="1"/>
    <col min="14864" max="15104" width="9" style="55"/>
    <col min="15105" max="15105" width="5.42578125" style="55" customWidth="1"/>
    <col min="15106" max="15106" width="36.85546875" style="55" customWidth="1"/>
    <col min="15107" max="15107" width="8.42578125" style="55" customWidth="1"/>
    <col min="15108" max="15108" width="6.28515625" style="55" customWidth="1"/>
    <col min="15109" max="15112" width="10" style="55" customWidth="1"/>
    <col min="15113" max="15113" width="13.140625" style="55" customWidth="1"/>
    <col min="15114" max="15116" width="10" style="55" customWidth="1"/>
    <col min="15117" max="15118" width="9" style="55"/>
    <col min="15119" max="15119" width="8.7109375" style="55" bestFit="1" customWidth="1"/>
    <col min="15120" max="15360" width="9" style="55"/>
    <col min="15361" max="15361" width="5.42578125" style="55" customWidth="1"/>
    <col min="15362" max="15362" width="36.85546875" style="55" customWidth="1"/>
    <col min="15363" max="15363" width="8.42578125" style="55" customWidth="1"/>
    <col min="15364" max="15364" width="6.28515625" style="55" customWidth="1"/>
    <col min="15365" max="15368" width="10" style="55" customWidth="1"/>
    <col min="15369" max="15369" width="13.140625" style="55" customWidth="1"/>
    <col min="15370" max="15372" width="10" style="55" customWidth="1"/>
    <col min="15373" max="15374" width="9" style="55"/>
    <col min="15375" max="15375" width="8.7109375" style="55" bestFit="1" customWidth="1"/>
    <col min="15376" max="15616" width="9" style="55"/>
    <col min="15617" max="15617" width="5.42578125" style="55" customWidth="1"/>
    <col min="15618" max="15618" width="36.85546875" style="55" customWidth="1"/>
    <col min="15619" max="15619" width="8.42578125" style="55" customWidth="1"/>
    <col min="15620" max="15620" width="6.28515625" style="55" customWidth="1"/>
    <col min="15621" max="15624" width="10" style="55" customWidth="1"/>
    <col min="15625" max="15625" width="13.140625" style="55" customWidth="1"/>
    <col min="15626" max="15628" width="10" style="55" customWidth="1"/>
    <col min="15629" max="15630" width="9" style="55"/>
    <col min="15631" max="15631" width="8.7109375" style="55" bestFit="1" customWidth="1"/>
    <col min="15632" max="15872" width="9" style="55"/>
    <col min="15873" max="15873" width="5.42578125" style="55" customWidth="1"/>
    <col min="15874" max="15874" width="36.85546875" style="55" customWidth="1"/>
    <col min="15875" max="15875" width="8.42578125" style="55" customWidth="1"/>
    <col min="15876" max="15876" width="6.28515625" style="55" customWidth="1"/>
    <col min="15877" max="15880" width="10" style="55" customWidth="1"/>
    <col min="15881" max="15881" width="13.140625" style="55" customWidth="1"/>
    <col min="15882" max="15884" width="10" style="55" customWidth="1"/>
    <col min="15885" max="15886" width="9" style="55"/>
    <col min="15887" max="15887" width="8.7109375" style="55" bestFit="1" customWidth="1"/>
    <col min="15888" max="16128" width="9" style="55"/>
    <col min="16129" max="16129" width="5.42578125" style="55" customWidth="1"/>
    <col min="16130" max="16130" width="36.85546875" style="55" customWidth="1"/>
    <col min="16131" max="16131" width="8.42578125" style="55" customWidth="1"/>
    <col min="16132" max="16132" width="6.28515625" style="55" customWidth="1"/>
    <col min="16133" max="16136" width="10" style="55" customWidth="1"/>
    <col min="16137" max="16137" width="13.140625" style="55" customWidth="1"/>
    <col min="16138" max="16140" width="10" style="55" customWidth="1"/>
    <col min="16141" max="16142" width="9" style="55"/>
    <col min="16143" max="16143" width="8.7109375" style="55" bestFit="1" customWidth="1"/>
    <col min="16144" max="16384" width="9" style="55"/>
  </cols>
  <sheetData>
    <row r="1" spans="1:12" s="22" customFormat="1" ht="18.75">
      <c r="A1" s="136" t="s">
        <v>185</v>
      </c>
      <c r="B1" s="136"/>
      <c r="C1" s="136"/>
      <c r="D1" s="136"/>
      <c r="E1" s="136"/>
      <c r="F1" s="136"/>
      <c r="G1" s="136"/>
      <c r="H1" s="136"/>
      <c r="I1" s="137" t="s">
        <v>44</v>
      </c>
      <c r="J1" s="137"/>
      <c r="K1" s="23"/>
      <c r="L1" s="23"/>
    </row>
    <row r="2" spans="1:12" s="22" customFormat="1" ht="18.75">
      <c r="A2" s="136" t="s">
        <v>158</v>
      </c>
      <c r="B2" s="136"/>
      <c r="C2" s="136"/>
      <c r="D2" s="136"/>
      <c r="E2" s="136"/>
      <c r="F2" s="136"/>
      <c r="G2" s="3" t="s">
        <v>22</v>
      </c>
      <c r="H2" s="2" t="s">
        <v>47</v>
      </c>
      <c r="I2" s="2"/>
      <c r="J2" s="2"/>
    </row>
    <row r="3" spans="1:12" s="22" customFormat="1" ht="18.75">
      <c r="A3" s="136" t="s">
        <v>121</v>
      </c>
      <c r="B3" s="136"/>
      <c r="C3" s="136"/>
      <c r="D3" s="136"/>
      <c r="E3" s="136"/>
      <c r="F3" s="136"/>
      <c r="G3" s="3"/>
      <c r="H3" s="2"/>
      <c r="I3" s="2"/>
      <c r="J3" s="2"/>
    </row>
    <row r="4" spans="1:12" s="22" customFormat="1" ht="18.75">
      <c r="A4" s="136" t="s">
        <v>49</v>
      </c>
      <c r="B4" s="138"/>
      <c r="C4" s="138"/>
      <c r="D4" s="138"/>
      <c r="E4" s="138"/>
      <c r="F4" s="138"/>
      <c r="G4" s="136" t="s">
        <v>183</v>
      </c>
      <c r="H4" s="136"/>
      <c r="I4" s="136"/>
      <c r="J4" s="136"/>
    </row>
    <row r="5" spans="1:12" s="22" customFormat="1" ht="18.75">
      <c r="A5" s="74" t="s">
        <v>50</v>
      </c>
      <c r="B5" s="74"/>
      <c r="C5" s="74"/>
      <c r="D5" s="74"/>
      <c r="E5" s="74"/>
      <c r="F5" s="2"/>
      <c r="G5" s="130" t="s">
        <v>182</v>
      </c>
      <c r="H5" s="130"/>
      <c r="I5" s="130"/>
      <c r="J5" s="130"/>
      <c r="K5" s="24"/>
      <c r="L5" s="24"/>
    </row>
    <row r="6" spans="1:12" s="22" customFormat="1" ht="18.75">
      <c r="A6" s="131" t="s">
        <v>0</v>
      </c>
      <c r="B6" s="131" t="s">
        <v>1</v>
      </c>
      <c r="C6" s="131" t="s">
        <v>2</v>
      </c>
      <c r="D6" s="141" t="s">
        <v>3</v>
      </c>
      <c r="E6" s="133" t="s">
        <v>23</v>
      </c>
      <c r="F6" s="134"/>
      <c r="G6" s="133" t="s">
        <v>24</v>
      </c>
      <c r="H6" s="135"/>
      <c r="I6" s="131" t="s">
        <v>25</v>
      </c>
      <c r="J6" s="131" t="s">
        <v>5</v>
      </c>
      <c r="K6" s="26"/>
      <c r="L6" s="26"/>
    </row>
    <row r="7" spans="1:12" s="22" customFormat="1" ht="18.75">
      <c r="A7" s="132"/>
      <c r="B7" s="132"/>
      <c r="C7" s="132"/>
      <c r="D7" s="142"/>
      <c r="E7" s="63" t="s">
        <v>26</v>
      </c>
      <c r="F7" s="54" t="s">
        <v>4</v>
      </c>
      <c r="G7" s="63" t="s">
        <v>26</v>
      </c>
      <c r="H7" s="65" t="s">
        <v>4</v>
      </c>
      <c r="I7" s="132"/>
      <c r="J7" s="132"/>
      <c r="K7" s="27"/>
      <c r="L7" s="27"/>
    </row>
    <row r="8" spans="1:12" s="22" customFormat="1" ht="18.75">
      <c r="A8" s="28"/>
      <c r="B8" s="75" t="s">
        <v>43</v>
      </c>
      <c r="C8" s="29"/>
      <c r="D8" s="30"/>
      <c r="E8" s="29"/>
      <c r="F8" s="29"/>
      <c r="G8" s="29"/>
      <c r="H8" s="31"/>
      <c r="I8" s="32"/>
      <c r="J8" s="29"/>
      <c r="K8" s="33"/>
      <c r="L8" s="27"/>
    </row>
    <row r="9" spans="1:12" s="22" customFormat="1" ht="18.75">
      <c r="A9" s="44">
        <v>1</v>
      </c>
      <c r="B9" s="76" t="s">
        <v>122</v>
      </c>
      <c r="C9" s="36"/>
      <c r="D9" s="41"/>
      <c r="E9" s="36"/>
      <c r="F9" s="36"/>
      <c r="G9" s="36"/>
      <c r="H9" s="38"/>
      <c r="I9" s="39"/>
      <c r="J9" s="36"/>
      <c r="K9" s="33"/>
      <c r="L9" s="27"/>
    </row>
    <row r="10" spans="1:12" s="22" customFormat="1" ht="18.75">
      <c r="A10" s="44"/>
      <c r="B10" s="35" t="s">
        <v>55</v>
      </c>
      <c r="C10" s="36">
        <v>48</v>
      </c>
      <c r="D10" s="37" t="s">
        <v>32</v>
      </c>
      <c r="E10" s="36">
        <v>70</v>
      </c>
      <c r="F10" s="36">
        <f t="shared" ref="F10:F11" si="0">C10*E10</f>
        <v>3360</v>
      </c>
      <c r="G10" s="36">
        <v>30</v>
      </c>
      <c r="H10" s="38">
        <f>C10*G10</f>
        <v>1440</v>
      </c>
      <c r="I10" s="39">
        <f t="shared" ref="I10" si="1">F10+H10</f>
        <v>4800</v>
      </c>
      <c r="J10" s="36"/>
      <c r="K10" s="33"/>
      <c r="L10" s="27"/>
    </row>
    <row r="11" spans="1:12" s="22" customFormat="1" ht="18.75">
      <c r="A11" s="44"/>
      <c r="B11" s="35" t="s">
        <v>159</v>
      </c>
      <c r="C11" s="36">
        <v>200</v>
      </c>
      <c r="D11" s="37" t="s">
        <v>7</v>
      </c>
      <c r="E11" s="36">
        <v>60</v>
      </c>
      <c r="F11" s="36">
        <f t="shared" si="0"/>
        <v>12000</v>
      </c>
      <c r="G11" s="37" t="s">
        <v>54</v>
      </c>
      <c r="H11" s="77" t="s">
        <v>54</v>
      </c>
      <c r="I11" s="39">
        <f>F11</f>
        <v>12000</v>
      </c>
      <c r="J11" s="36"/>
      <c r="K11" s="33"/>
      <c r="L11" s="27"/>
    </row>
    <row r="12" spans="1:12" s="22" customFormat="1" ht="18.75">
      <c r="A12" s="34"/>
      <c r="B12" s="35" t="s">
        <v>160</v>
      </c>
      <c r="C12" s="36">
        <v>19</v>
      </c>
      <c r="D12" s="37" t="s">
        <v>7</v>
      </c>
      <c r="E12" s="37" t="s">
        <v>54</v>
      </c>
      <c r="F12" s="37" t="s">
        <v>54</v>
      </c>
      <c r="G12" s="36">
        <v>99</v>
      </c>
      <c r="H12" s="38">
        <f>C12*G12</f>
        <v>1881</v>
      </c>
      <c r="I12" s="39">
        <f>H12</f>
        <v>1881</v>
      </c>
      <c r="J12" s="36"/>
      <c r="K12" s="40"/>
      <c r="L12" s="27"/>
    </row>
    <row r="13" spans="1:12" s="22" customFormat="1" ht="18.75">
      <c r="A13" s="34"/>
      <c r="B13" s="35" t="s">
        <v>161</v>
      </c>
      <c r="C13" s="36">
        <v>1</v>
      </c>
      <c r="D13" s="37" t="s">
        <v>7</v>
      </c>
      <c r="E13" s="36">
        <v>607.48</v>
      </c>
      <c r="F13" s="36">
        <f t="shared" ref="F13:F22" si="2">C13*E13</f>
        <v>607.48</v>
      </c>
      <c r="G13" s="36">
        <v>99</v>
      </c>
      <c r="H13" s="38">
        <f>C13*G13</f>
        <v>99</v>
      </c>
      <c r="I13" s="39">
        <f t="shared" ref="I13:I19" si="3">F13+H13</f>
        <v>706.48</v>
      </c>
      <c r="J13" s="36"/>
      <c r="K13" s="40"/>
      <c r="L13" s="27"/>
    </row>
    <row r="14" spans="1:12" s="22" customFormat="1" ht="18.75">
      <c r="A14" s="34"/>
      <c r="B14" s="35" t="s">
        <v>164</v>
      </c>
      <c r="C14" s="36">
        <v>0.5</v>
      </c>
      <c r="D14" s="37" t="s">
        <v>7</v>
      </c>
      <c r="E14" s="36">
        <v>1500</v>
      </c>
      <c r="F14" s="36">
        <f t="shared" si="2"/>
        <v>750</v>
      </c>
      <c r="G14" s="36">
        <v>391</v>
      </c>
      <c r="H14" s="38">
        <f t="shared" ref="H14:H19" si="4">C14*G14</f>
        <v>195.5</v>
      </c>
      <c r="I14" s="39">
        <f t="shared" si="3"/>
        <v>945.5</v>
      </c>
      <c r="J14" s="36"/>
      <c r="K14" s="40"/>
      <c r="L14" s="27"/>
    </row>
    <row r="15" spans="1:12" s="22" customFormat="1" ht="18.75">
      <c r="A15" s="34">
        <v>2</v>
      </c>
      <c r="B15" s="76" t="s">
        <v>56</v>
      </c>
      <c r="C15" s="36"/>
      <c r="D15" s="37"/>
      <c r="E15" s="37"/>
      <c r="F15" s="37"/>
      <c r="G15" s="36"/>
      <c r="H15" s="38"/>
      <c r="I15" s="39"/>
      <c r="J15" s="36"/>
      <c r="K15" s="40"/>
      <c r="L15" s="27"/>
    </row>
    <row r="16" spans="1:12" s="22" customFormat="1" ht="18.75">
      <c r="A16" s="34"/>
      <c r="B16" s="35" t="s">
        <v>57</v>
      </c>
      <c r="C16" s="36">
        <v>8</v>
      </c>
      <c r="D16" s="37" t="s">
        <v>7</v>
      </c>
      <c r="E16" s="36">
        <v>250</v>
      </c>
      <c r="F16" s="36">
        <f t="shared" ref="F16:F17" si="5">C16*E16</f>
        <v>2000</v>
      </c>
      <c r="G16" s="36">
        <v>99</v>
      </c>
      <c r="H16" s="38">
        <f>C16*G16</f>
        <v>792</v>
      </c>
      <c r="I16" s="39">
        <f t="shared" ref="I16:I17" si="6">F16+H16</f>
        <v>2792</v>
      </c>
      <c r="J16" s="36"/>
      <c r="K16" s="40"/>
      <c r="L16" s="27"/>
    </row>
    <row r="17" spans="1:12" s="22" customFormat="1" ht="18.75">
      <c r="A17" s="34"/>
      <c r="B17" s="35" t="s">
        <v>58</v>
      </c>
      <c r="C17" s="36">
        <v>16</v>
      </c>
      <c r="D17" s="37" t="s">
        <v>7</v>
      </c>
      <c r="E17" s="36">
        <v>2392.52</v>
      </c>
      <c r="F17" s="36">
        <f t="shared" si="5"/>
        <v>38280.32</v>
      </c>
      <c r="G17" s="36">
        <v>391</v>
      </c>
      <c r="H17" s="38">
        <f t="shared" ref="H17" si="7">C17*G17</f>
        <v>6256</v>
      </c>
      <c r="I17" s="39">
        <f t="shared" si="6"/>
        <v>44536.32</v>
      </c>
      <c r="J17" s="36"/>
      <c r="K17" s="40"/>
      <c r="L17" s="27"/>
    </row>
    <row r="18" spans="1:12" s="22" customFormat="1" ht="18.75">
      <c r="A18" s="34"/>
      <c r="B18" s="35" t="s">
        <v>59</v>
      </c>
      <c r="C18" s="62">
        <v>0.26640000000000003</v>
      </c>
      <c r="D18" s="41" t="s">
        <v>28</v>
      </c>
      <c r="E18" s="36">
        <v>22804.21</v>
      </c>
      <c r="F18" s="36">
        <f t="shared" si="2"/>
        <v>6075.0415440000006</v>
      </c>
      <c r="G18" s="36">
        <v>4100</v>
      </c>
      <c r="H18" s="38">
        <f t="shared" si="4"/>
        <v>1092.24</v>
      </c>
      <c r="I18" s="39">
        <f t="shared" si="3"/>
        <v>7167.2815440000004</v>
      </c>
      <c r="J18" s="36"/>
      <c r="K18" s="40"/>
      <c r="L18" s="27"/>
    </row>
    <row r="19" spans="1:12" s="22" customFormat="1" ht="18.75">
      <c r="A19" s="34"/>
      <c r="B19" s="35" t="s">
        <v>60</v>
      </c>
      <c r="C19" s="62">
        <v>0.84360000000000002</v>
      </c>
      <c r="D19" s="41" t="s">
        <v>28</v>
      </c>
      <c r="E19" s="36">
        <v>21275.7</v>
      </c>
      <c r="F19" s="36">
        <f t="shared" si="2"/>
        <v>17948.180520000002</v>
      </c>
      <c r="G19" s="36">
        <v>4100</v>
      </c>
      <c r="H19" s="38">
        <f t="shared" si="4"/>
        <v>3458.76</v>
      </c>
      <c r="I19" s="39">
        <f t="shared" si="3"/>
        <v>21406.940520000004</v>
      </c>
      <c r="J19" s="36"/>
      <c r="K19" s="40"/>
      <c r="L19" s="27"/>
    </row>
    <row r="20" spans="1:12" s="22" customFormat="1" ht="18.75">
      <c r="A20" s="34"/>
      <c r="B20" s="35" t="s">
        <v>123</v>
      </c>
      <c r="C20" s="36">
        <v>110</v>
      </c>
      <c r="D20" s="41" t="s">
        <v>6</v>
      </c>
      <c r="E20" s="36">
        <v>379</v>
      </c>
      <c r="F20" s="36">
        <f t="shared" ref="F20:F21" si="8">C20*E20</f>
        <v>41690</v>
      </c>
      <c r="G20" s="36">
        <v>133</v>
      </c>
      <c r="H20" s="38">
        <f t="shared" ref="H20" si="9">C20*G20</f>
        <v>14630</v>
      </c>
      <c r="I20" s="39">
        <f t="shared" ref="I20" si="10">F20+H20</f>
        <v>56320</v>
      </c>
      <c r="J20" s="36"/>
      <c r="K20" s="40"/>
      <c r="L20" s="27"/>
    </row>
    <row r="21" spans="1:12" s="22" customFormat="1" ht="18.75">
      <c r="A21" s="34"/>
      <c r="B21" s="42" t="s">
        <v>124</v>
      </c>
      <c r="C21" s="43">
        <v>55</v>
      </c>
      <c r="D21" s="41" t="s">
        <v>27</v>
      </c>
      <c r="E21" s="36">
        <v>42.06</v>
      </c>
      <c r="F21" s="36">
        <f t="shared" si="8"/>
        <v>2313.3000000000002</v>
      </c>
      <c r="G21" s="37" t="s">
        <v>54</v>
      </c>
      <c r="H21" s="77" t="s">
        <v>54</v>
      </c>
      <c r="I21" s="39">
        <f>F21</f>
        <v>2313.3000000000002</v>
      </c>
      <c r="J21" s="36"/>
      <c r="K21" s="40"/>
      <c r="L21" s="27"/>
    </row>
    <row r="22" spans="1:12" s="22" customFormat="1" ht="18.75">
      <c r="A22" s="34"/>
      <c r="B22" s="42" t="s">
        <v>125</v>
      </c>
      <c r="C22" s="43">
        <v>70</v>
      </c>
      <c r="D22" s="41" t="s">
        <v>27</v>
      </c>
      <c r="E22" s="36">
        <v>35.83</v>
      </c>
      <c r="F22" s="36">
        <f t="shared" si="2"/>
        <v>2508.1</v>
      </c>
      <c r="G22" s="37" t="s">
        <v>54</v>
      </c>
      <c r="H22" s="77" t="s">
        <v>54</v>
      </c>
      <c r="I22" s="39">
        <f>F22</f>
        <v>2508.1</v>
      </c>
      <c r="J22" s="36"/>
      <c r="K22" s="40"/>
      <c r="L22" s="27"/>
    </row>
    <row r="23" spans="1:12" s="22" customFormat="1" ht="19.5" thickBot="1">
      <c r="A23" s="45"/>
      <c r="B23" s="46" t="s">
        <v>38</v>
      </c>
      <c r="C23" s="47"/>
      <c r="D23" s="48"/>
      <c r="E23" s="47"/>
      <c r="F23" s="47"/>
      <c r="G23" s="47"/>
      <c r="H23" s="49"/>
      <c r="I23" s="50">
        <f>SUM(I10:I22)</f>
        <v>157376.92206400001</v>
      </c>
      <c r="J23" s="51"/>
      <c r="K23" s="40"/>
      <c r="L23" s="27"/>
    </row>
    <row r="24" spans="1:12" s="22" customFormat="1" ht="19.5" thickTop="1">
      <c r="A24" s="136" t="s">
        <v>185</v>
      </c>
      <c r="B24" s="136"/>
      <c r="C24" s="136"/>
      <c r="D24" s="136"/>
      <c r="E24" s="136"/>
      <c r="F24" s="136"/>
      <c r="G24" s="136"/>
      <c r="H24" s="136"/>
      <c r="I24" s="137" t="s">
        <v>156</v>
      </c>
      <c r="J24" s="137"/>
      <c r="K24" s="40"/>
      <c r="L24" s="27"/>
    </row>
    <row r="25" spans="1:12" s="22" customFormat="1" ht="18.75">
      <c r="A25" s="136" t="s">
        <v>158</v>
      </c>
      <c r="B25" s="136"/>
      <c r="C25" s="136"/>
      <c r="D25" s="136"/>
      <c r="E25" s="136"/>
      <c r="F25" s="136"/>
      <c r="G25" s="3" t="s">
        <v>22</v>
      </c>
      <c r="H25" s="2" t="s">
        <v>47</v>
      </c>
      <c r="I25" s="2"/>
      <c r="J25" s="2"/>
      <c r="K25" s="23"/>
      <c r="L25" s="23"/>
    </row>
    <row r="26" spans="1:12" s="22" customFormat="1" ht="18.75">
      <c r="A26" s="136" t="s">
        <v>121</v>
      </c>
      <c r="B26" s="136"/>
      <c r="C26" s="136"/>
      <c r="D26" s="136"/>
      <c r="E26" s="136"/>
      <c r="F26" s="136"/>
      <c r="G26" s="3"/>
      <c r="H26" s="2"/>
      <c r="I26" s="2"/>
      <c r="J26" s="2"/>
    </row>
    <row r="27" spans="1:12" s="22" customFormat="1" ht="18.75">
      <c r="A27" s="136" t="s">
        <v>49</v>
      </c>
      <c r="B27" s="138"/>
      <c r="C27" s="138"/>
      <c r="D27" s="138"/>
      <c r="E27" s="138"/>
      <c r="F27" s="138"/>
      <c r="G27" s="136" t="s">
        <v>183</v>
      </c>
      <c r="H27" s="136"/>
      <c r="I27" s="136"/>
      <c r="J27" s="136"/>
    </row>
    <row r="28" spans="1:12" s="22" customFormat="1" ht="18.75">
      <c r="A28" s="74"/>
      <c r="B28" s="74"/>
      <c r="C28" s="74"/>
      <c r="D28" s="74"/>
      <c r="E28" s="74"/>
      <c r="F28" s="2"/>
      <c r="G28" s="130" t="s">
        <v>182</v>
      </c>
      <c r="H28" s="130"/>
      <c r="I28" s="130"/>
      <c r="J28" s="130"/>
      <c r="K28" s="24"/>
      <c r="L28" s="24"/>
    </row>
    <row r="29" spans="1:12" s="22" customFormat="1" ht="18.75">
      <c r="A29" s="131" t="s">
        <v>0</v>
      </c>
      <c r="B29" s="131" t="s">
        <v>1</v>
      </c>
      <c r="C29" s="131" t="s">
        <v>2</v>
      </c>
      <c r="D29" s="141" t="s">
        <v>3</v>
      </c>
      <c r="E29" s="133" t="s">
        <v>23</v>
      </c>
      <c r="F29" s="134"/>
      <c r="G29" s="133" t="s">
        <v>24</v>
      </c>
      <c r="H29" s="135"/>
      <c r="I29" s="131" t="s">
        <v>25</v>
      </c>
      <c r="J29" s="131" t="s">
        <v>5</v>
      </c>
      <c r="K29" s="26"/>
      <c r="L29" s="26"/>
    </row>
    <row r="30" spans="1:12" s="22" customFormat="1" ht="18.75">
      <c r="A30" s="132"/>
      <c r="B30" s="132"/>
      <c r="C30" s="143"/>
      <c r="D30" s="144"/>
      <c r="E30" s="44" t="s">
        <v>26</v>
      </c>
      <c r="F30" s="28" t="s">
        <v>4</v>
      </c>
      <c r="G30" s="44" t="s">
        <v>26</v>
      </c>
      <c r="H30" s="64" t="s">
        <v>4</v>
      </c>
      <c r="I30" s="132"/>
      <c r="J30" s="132"/>
      <c r="K30" s="27"/>
      <c r="L30" s="27"/>
    </row>
    <row r="31" spans="1:12" s="22" customFormat="1" ht="18.75">
      <c r="A31" s="25"/>
      <c r="B31" s="71" t="s">
        <v>42</v>
      </c>
      <c r="C31" s="78"/>
      <c r="D31" s="80"/>
      <c r="E31" s="81"/>
      <c r="F31" s="81"/>
      <c r="G31" s="81"/>
      <c r="H31" s="78"/>
      <c r="I31" s="79"/>
      <c r="J31" s="25"/>
      <c r="K31" s="53"/>
      <c r="L31" s="27"/>
    </row>
    <row r="32" spans="1:12" s="22" customFormat="1" ht="18.75">
      <c r="A32" s="44">
        <v>3</v>
      </c>
      <c r="B32" s="76" t="s">
        <v>65</v>
      </c>
      <c r="C32" s="36"/>
      <c r="D32" s="37"/>
      <c r="E32" s="36"/>
      <c r="F32" s="36"/>
      <c r="G32" s="36"/>
      <c r="H32" s="38"/>
      <c r="I32" s="39"/>
      <c r="J32" s="34"/>
      <c r="K32" s="53"/>
      <c r="L32" s="27"/>
    </row>
    <row r="33" spans="1:12" s="22" customFormat="1" ht="18.75">
      <c r="A33" s="34"/>
      <c r="B33" s="35" t="s">
        <v>126</v>
      </c>
      <c r="C33" s="36">
        <v>65</v>
      </c>
      <c r="D33" s="37" t="s">
        <v>67</v>
      </c>
      <c r="E33" s="36"/>
      <c r="F33" s="36"/>
      <c r="G33" s="36"/>
      <c r="H33" s="38"/>
      <c r="I33" s="39"/>
      <c r="J33" s="34"/>
      <c r="K33" s="53"/>
      <c r="L33" s="27"/>
    </row>
    <row r="34" spans="1:12" s="22" customFormat="1" ht="18.75">
      <c r="A34" s="34"/>
      <c r="B34" s="35" t="s">
        <v>127</v>
      </c>
      <c r="C34" s="36">
        <v>170</v>
      </c>
      <c r="D34" s="41" t="s">
        <v>31</v>
      </c>
      <c r="E34" s="36"/>
      <c r="F34" s="36"/>
      <c r="G34" s="36"/>
      <c r="H34" s="38"/>
      <c r="I34" s="39"/>
      <c r="J34" s="34"/>
      <c r="K34" s="53"/>
      <c r="L34" s="27"/>
    </row>
    <row r="35" spans="1:12" s="22" customFormat="1" ht="18.75">
      <c r="A35" s="34"/>
      <c r="B35" s="35" t="s">
        <v>69</v>
      </c>
      <c r="C35" s="36">
        <v>240</v>
      </c>
      <c r="D35" s="41" t="s">
        <v>39</v>
      </c>
      <c r="E35" s="36"/>
      <c r="F35" s="36"/>
      <c r="G35" s="37"/>
      <c r="H35" s="77"/>
      <c r="I35" s="39"/>
      <c r="J35" s="34"/>
      <c r="K35" s="53"/>
      <c r="L35" s="27"/>
    </row>
    <row r="36" spans="1:12" s="22" customFormat="1" ht="18.75">
      <c r="A36" s="34"/>
      <c r="B36" s="35" t="s">
        <v>165</v>
      </c>
      <c r="C36" s="36">
        <v>22</v>
      </c>
      <c r="D36" s="37" t="s">
        <v>8</v>
      </c>
      <c r="E36" s="36"/>
      <c r="F36" s="36"/>
      <c r="G36" s="37"/>
      <c r="H36" s="77"/>
      <c r="I36" s="39"/>
      <c r="J36" s="36"/>
      <c r="K36" s="33"/>
      <c r="L36" s="27"/>
    </row>
    <row r="37" spans="1:12" s="22" customFormat="1" ht="18.75">
      <c r="A37" s="34"/>
      <c r="B37" s="35" t="s">
        <v>166</v>
      </c>
      <c r="C37" s="36">
        <v>10</v>
      </c>
      <c r="D37" s="37" t="s">
        <v>8</v>
      </c>
      <c r="E37" s="36"/>
      <c r="F37" s="36"/>
      <c r="G37" s="37"/>
      <c r="H37" s="77"/>
      <c r="I37" s="39"/>
      <c r="J37" s="36"/>
      <c r="K37" s="33"/>
      <c r="L37" s="27"/>
    </row>
    <row r="38" spans="1:12" s="22" customFormat="1" ht="18.75">
      <c r="A38" s="34"/>
      <c r="B38" s="35" t="s">
        <v>170</v>
      </c>
      <c r="C38" s="36">
        <v>11</v>
      </c>
      <c r="D38" s="37" t="s">
        <v>8</v>
      </c>
      <c r="E38" s="36"/>
      <c r="F38" s="36"/>
      <c r="G38" s="37"/>
      <c r="H38" s="77"/>
      <c r="I38" s="39"/>
      <c r="J38" s="36"/>
      <c r="K38" s="33"/>
      <c r="L38" s="27"/>
    </row>
    <row r="39" spans="1:12" s="22" customFormat="1" ht="18.75">
      <c r="A39" s="34"/>
      <c r="B39" s="42" t="s">
        <v>128</v>
      </c>
      <c r="C39" s="43">
        <v>6</v>
      </c>
      <c r="D39" s="41" t="s">
        <v>31</v>
      </c>
      <c r="E39" s="36"/>
      <c r="F39" s="36"/>
      <c r="G39" s="37"/>
      <c r="H39" s="77"/>
      <c r="I39" s="39"/>
      <c r="J39" s="36"/>
      <c r="K39" s="33"/>
      <c r="L39" s="27"/>
    </row>
    <row r="40" spans="1:12" s="22" customFormat="1" ht="18.75">
      <c r="A40" s="34"/>
      <c r="B40" s="42" t="s">
        <v>129</v>
      </c>
      <c r="C40" s="43">
        <v>24</v>
      </c>
      <c r="D40" s="41" t="s">
        <v>39</v>
      </c>
      <c r="E40" s="36"/>
      <c r="F40" s="36"/>
      <c r="G40" s="37"/>
      <c r="H40" s="77"/>
      <c r="I40" s="39"/>
      <c r="J40" s="36"/>
      <c r="K40" s="33"/>
      <c r="L40" s="27"/>
    </row>
    <row r="41" spans="1:12" s="22" customFormat="1" ht="18.75">
      <c r="A41" s="34"/>
      <c r="B41" s="35" t="s">
        <v>130</v>
      </c>
      <c r="C41" s="36">
        <v>46</v>
      </c>
      <c r="D41" s="37" t="s">
        <v>32</v>
      </c>
      <c r="E41" s="36"/>
      <c r="F41" s="36"/>
      <c r="G41" s="36"/>
      <c r="H41" s="38"/>
      <c r="I41" s="39"/>
      <c r="J41" s="36"/>
      <c r="K41" s="33"/>
      <c r="L41" s="27"/>
    </row>
    <row r="42" spans="1:12" s="22" customFormat="1" ht="18.75">
      <c r="A42" s="37"/>
      <c r="B42" s="35" t="s">
        <v>131</v>
      </c>
      <c r="C42" s="36">
        <v>1103.5999999999999</v>
      </c>
      <c r="D42" s="37" t="s">
        <v>27</v>
      </c>
      <c r="E42" s="37"/>
      <c r="F42" s="37"/>
      <c r="G42" s="36"/>
      <c r="H42" s="38"/>
      <c r="I42" s="39"/>
      <c r="J42" s="36"/>
      <c r="K42" s="33"/>
      <c r="L42" s="27"/>
    </row>
    <row r="43" spans="1:12" s="22" customFormat="1" ht="19.5" thickBot="1">
      <c r="A43" s="45"/>
      <c r="B43" s="46" t="s">
        <v>38</v>
      </c>
      <c r="C43" s="47"/>
      <c r="D43" s="48"/>
      <c r="E43" s="47"/>
      <c r="F43" s="47"/>
      <c r="G43" s="47"/>
      <c r="H43" s="49"/>
      <c r="I43" s="52"/>
      <c r="J43" s="51"/>
      <c r="K43" s="40"/>
      <c r="L43" s="27"/>
    </row>
    <row r="44" spans="1:12" s="22" customFormat="1" ht="19.5" thickTop="1">
      <c r="A44" s="136" t="s">
        <v>185</v>
      </c>
      <c r="B44" s="136"/>
      <c r="C44" s="136"/>
      <c r="D44" s="136"/>
      <c r="E44" s="136"/>
      <c r="F44" s="136"/>
      <c r="G44" s="136"/>
      <c r="H44" s="136"/>
      <c r="I44" s="137" t="s">
        <v>155</v>
      </c>
      <c r="J44" s="137"/>
      <c r="K44" s="40"/>
      <c r="L44" s="27"/>
    </row>
    <row r="45" spans="1:12" s="22" customFormat="1" ht="18.75">
      <c r="A45" s="136" t="s">
        <v>158</v>
      </c>
      <c r="B45" s="136"/>
      <c r="C45" s="136"/>
      <c r="D45" s="136"/>
      <c r="E45" s="136"/>
      <c r="F45" s="136"/>
      <c r="G45" s="3" t="s">
        <v>22</v>
      </c>
      <c r="H45" s="2" t="s">
        <v>47</v>
      </c>
      <c r="I45" s="2"/>
      <c r="J45" s="2"/>
      <c r="K45" s="23"/>
      <c r="L45" s="23"/>
    </row>
    <row r="46" spans="1:12" s="22" customFormat="1" ht="18.75">
      <c r="A46" s="136" t="s">
        <v>121</v>
      </c>
      <c r="B46" s="136"/>
      <c r="C46" s="136"/>
      <c r="D46" s="136"/>
      <c r="E46" s="136"/>
      <c r="F46" s="136"/>
      <c r="G46" s="3"/>
      <c r="H46" s="2"/>
      <c r="I46" s="2"/>
      <c r="J46" s="2"/>
    </row>
    <row r="47" spans="1:12" s="22" customFormat="1" ht="18.75">
      <c r="A47" s="136" t="s">
        <v>49</v>
      </c>
      <c r="B47" s="138"/>
      <c r="C47" s="138"/>
      <c r="D47" s="138"/>
      <c r="E47" s="138"/>
      <c r="F47" s="138"/>
      <c r="G47" s="136" t="s">
        <v>183</v>
      </c>
      <c r="H47" s="136"/>
      <c r="I47" s="136"/>
      <c r="J47" s="136"/>
    </row>
    <row r="48" spans="1:12" s="22" customFormat="1" ht="18.75">
      <c r="A48" s="74"/>
      <c r="B48" s="74"/>
      <c r="C48" s="74"/>
      <c r="D48" s="74"/>
      <c r="E48" s="74"/>
      <c r="F48" s="2"/>
      <c r="G48" s="130" t="s">
        <v>182</v>
      </c>
      <c r="H48" s="130"/>
      <c r="I48" s="130"/>
      <c r="J48" s="130"/>
      <c r="K48" s="24"/>
      <c r="L48" s="24"/>
    </row>
    <row r="49" spans="1:12" s="22" customFormat="1" ht="18.75">
      <c r="A49" s="131" t="s">
        <v>0</v>
      </c>
      <c r="B49" s="131" t="s">
        <v>1</v>
      </c>
      <c r="C49" s="131" t="s">
        <v>2</v>
      </c>
      <c r="D49" s="141" t="s">
        <v>3</v>
      </c>
      <c r="E49" s="133" t="s">
        <v>23</v>
      </c>
      <c r="F49" s="134"/>
      <c r="G49" s="133" t="s">
        <v>24</v>
      </c>
      <c r="H49" s="135"/>
      <c r="I49" s="131" t="s">
        <v>25</v>
      </c>
      <c r="J49" s="131" t="s">
        <v>5</v>
      </c>
      <c r="K49" s="26"/>
      <c r="L49" s="26"/>
    </row>
    <row r="50" spans="1:12" s="22" customFormat="1" ht="18.75">
      <c r="A50" s="132"/>
      <c r="B50" s="132"/>
      <c r="C50" s="132"/>
      <c r="D50" s="142"/>
      <c r="E50" s="63" t="s">
        <v>26</v>
      </c>
      <c r="F50" s="54" t="s">
        <v>4</v>
      </c>
      <c r="G50" s="63" t="s">
        <v>26</v>
      </c>
      <c r="H50" s="64" t="s">
        <v>4</v>
      </c>
      <c r="I50" s="132"/>
      <c r="J50" s="132"/>
      <c r="K50" s="27"/>
      <c r="L50" s="27"/>
    </row>
    <row r="51" spans="1:12" s="22" customFormat="1" ht="18.75">
      <c r="A51" s="25"/>
      <c r="B51" s="71" t="s">
        <v>42</v>
      </c>
      <c r="C51" s="78"/>
      <c r="D51" s="80"/>
      <c r="E51" s="81"/>
      <c r="F51" s="81"/>
      <c r="G51" s="81"/>
      <c r="H51" s="78"/>
      <c r="I51" s="79"/>
      <c r="J51" s="25"/>
      <c r="K51" s="53"/>
      <c r="L51" s="27"/>
    </row>
    <row r="52" spans="1:12" s="22" customFormat="1" ht="18.75">
      <c r="A52" s="82">
        <v>4</v>
      </c>
      <c r="B52" s="76" t="s">
        <v>75</v>
      </c>
      <c r="C52" s="36"/>
      <c r="D52" s="37"/>
      <c r="E52" s="36"/>
      <c r="F52" s="36"/>
      <c r="G52" s="36"/>
      <c r="H52" s="38"/>
      <c r="I52" s="39"/>
      <c r="J52" s="36"/>
      <c r="K52" s="33"/>
      <c r="L52" s="27"/>
    </row>
    <row r="53" spans="1:12" s="22" customFormat="1" ht="18.75">
      <c r="A53" s="34"/>
      <c r="B53" s="35" t="s">
        <v>76</v>
      </c>
      <c r="C53" s="36">
        <v>130</v>
      </c>
      <c r="D53" s="37" t="s">
        <v>6</v>
      </c>
      <c r="E53" s="36"/>
      <c r="F53" s="36"/>
      <c r="G53" s="36"/>
      <c r="H53" s="38"/>
      <c r="I53" s="39"/>
      <c r="J53" s="36"/>
      <c r="K53" s="33"/>
      <c r="L53" s="27"/>
    </row>
    <row r="54" spans="1:12" s="22" customFormat="1" ht="18.75">
      <c r="A54" s="34"/>
      <c r="B54" s="35" t="s">
        <v>132</v>
      </c>
      <c r="C54" s="36">
        <v>125</v>
      </c>
      <c r="D54" s="37" t="s">
        <v>6</v>
      </c>
      <c r="E54" s="36"/>
      <c r="F54" s="36"/>
      <c r="G54" s="36"/>
      <c r="H54" s="38"/>
      <c r="I54" s="39"/>
      <c r="J54" s="36"/>
      <c r="K54" s="33"/>
      <c r="L54" s="27"/>
    </row>
    <row r="55" spans="1:12" s="22" customFormat="1" ht="18.75">
      <c r="A55" s="44"/>
      <c r="B55" s="35" t="s">
        <v>77</v>
      </c>
      <c r="C55" s="36">
        <v>255</v>
      </c>
      <c r="D55" s="37" t="s">
        <v>6</v>
      </c>
      <c r="E55" s="36"/>
      <c r="F55" s="36"/>
      <c r="G55" s="36"/>
      <c r="H55" s="38"/>
      <c r="I55" s="39"/>
      <c r="J55" s="36"/>
      <c r="K55" s="33"/>
      <c r="L55" s="27"/>
    </row>
    <row r="56" spans="1:12" s="22" customFormat="1" ht="18.75">
      <c r="A56" s="58"/>
      <c r="B56" s="35" t="s">
        <v>78</v>
      </c>
      <c r="C56" s="36">
        <v>40</v>
      </c>
      <c r="D56" s="37" t="s">
        <v>6</v>
      </c>
      <c r="E56" s="36"/>
      <c r="F56" s="36"/>
      <c r="G56" s="36"/>
      <c r="H56" s="38"/>
      <c r="I56" s="39"/>
      <c r="J56" s="36"/>
      <c r="K56" s="33"/>
      <c r="L56" s="27"/>
    </row>
    <row r="57" spans="1:12" s="22" customFormat="1" ht="18.75">
      <c r="A57" s="58"/>
      <c r="B57" s="35" t="s">
        <v>79</v>
      </c>
      <c r="C57" s="36">
        <v>90</v>
      </c>
      <c r="D57" s="37" t="s">
        <v>32</v>
      </c>
      <c r="E57" s="36"/>
      <c r="F57" s="36"/>
      <c r="G57" s="36"/>
      <c r="H57" s="38"/>
      <c r="I57" s="39"/>
      <c r="J57" s="36"/>
      <c r="K57" s="33"/>
      <c r="L57" s="27"/>
    </row>
    <row r="58" spans="1:12" s="22" customFormat="1" ht="18.75">
      <c r="A58" s="82">
        <v>5</v>
      </c>
      <c r="B58" s="76" t="s">
        <v>120</v>
      </c>
      <c r="C58" s="36"/>
      <c r="D58" s="41"/>
      <c r="E58" s="36"/>
      <c r="F58" s="36"/>
      <c r="G58" s="36"/>
      <c r="H58" s="38"/>
      <c r="I58" s="39"/>
      <c r="J58" s="36"/>
      <c r="K58" s="33"/>
      <c r="L58" s="27"/>
    </row>
    <row r="59" spans="1:12" s="22" customFormat="1" ht="18.75">
      <c r="A59" s="58"/>
      <c r="B59" s="42" t="s">
        <v>133</v>
      </c>
      <c r="C59" s="36">
        <v>20</v>
      </c>
      <c r="D59" s="37" t="s">
        <v>6</v>
      </c>
      <c r="E59" s="36"/>
      <c r="F59" s="36"/>
      <c r="G59" s="36"/>
      <c r="H59" s="38"/>
      <c r="I59" s="39"/>
      <c r="J59" s="36"/>
      <c r="K59" s="33"/>
      <c r="L59" s="27"/>
    </row>
    <row r="60" spans="1:12" s="22" customFormat="1" ht="18.75">
      <c r="A60" s="58"/>
      <c r="B60" s="42" t="s">
        <v>134</v>
      </c>
      <c r="C60" s="36">
        <v>14</v>
      </c>
      <c r="D60" s="37" t="s">
        <v>6</v>
      </c>
      <c r="E60" s="36"/>
      <c r="F60" s="36"/>
      <c r="G60" s="36"/>
      <c r="H60" s="38"/>
      <c r="I60" s="39"/>
      <c r="J60" s="36"/>
      <c r="K60" s="33"/>
      <c r="L60" s="27"/>
    </row>
    <row r="61" spans="1:12" s="22" customFormat="1" ht="18.75">
      <c r="A61" s="82">
        <v>6</v>
      </c>
      <c r="B61" s="76" t="s">
        <v>82</v>
      </c>
      <c r="C61" s="43"/>
      <c r="D61" s="41"/>
      <c r="E61" s="36"/>
      <c r="F61" s="36"/>
      <c r="G61" s="36"/>
      <c r="H61" s="38"/>
      <c r="I61" s="39"/>
      <c r="J61" s="36"/>
      <c r="K61" s="33"/>
      <c r="L61" s="27"/>
    </row>
    <row r="62" spans="1:12" s="22" customFormat="1" ht="18.75">
      <c r="A62" s="58"/>
      <c r="B62" s="35" t="s">
        <v>135</v>
      </c>
      <c r="C62" s="43"/>
      <c r="D62" s="41"/>
      <c r="E62" s="36"/>
      <c r="F62" s="36"/>
      <c r="G62" s="36"/>
      <c r="H62" s="38"/>
      <c r="I62" s="39"/>
      <c r="J62" s="36"/>
      <c r="K62" s="33"/>
      <c r="L62" s="27"/>
    </row>
    <row r="63" spans="1:12" s="22" customFormat="1" ht="18.75">
      <c r="A63" s="69"/>
      <c r="B63" s="42" t="s">
        <v>149</v>
      </c>
      <c r="C63" s="36">
        <v>56</v>
      </c>
      <c r="D63" s="37" t="s">
        <v>6</v>
      </c>
      <c r="E63" s="36"/>
      <c r="F63" s="36"/>
      <c r="G63" s="36"/>
      <c r="H63" s="38"/>
      <c r="I63" s="39"/>
      <c r="J63" s="37"/>
      <c r="K63" s="33"/>
      <c r="L63" s="27"/>
    </row>
    <row r="64" spans="1:12" s="22" customFormat="1" ht="18.75">
      <c r="A64" s="69"/>
      <c r="B64" s="35" t="s">
        <v>151</v>
      </c>
      <c r="C64" s="36"/>
      <c r="D64" s="37"/>
      <c r="E64" s="36"/>
      <c r="F64" s="36"/>
      <c r="G64" s="36"/>
      <c r="H64" s="38"/>
      <c r="I64" s="39"/>
      <c r="J64" s="37"/>
      <c r="K64" s="33"/>
      <c r="L64" s="27"/>
    </row>
    <row r="65" spans="1:12" s="22" customFormat="1" ht="18.75">
      <c r="A65" s="34"/>
      <c r="B65" s="35" t="s">
        <v>152</v>
      </c>
      <c r="C65" s="36">
        <v>50</v>
      </c>
      <c r="D65" s="37" t="s">
        <v>6</v>
      </c>
      <c r="E65" s="36"/>
      <c r="F65" s="36"/>
      <c r="G65" s="36"/>
      <c r="H65" s="38"/>
      <c r="I65" s="39"/>
      <c r="J65" s="37"/>
      <c r="K65" s="33"/>
      <c r="L65" s="27"/>
    </row>
    <row r="66" spans="1:12" s="22" customFormat="1" ht="19.5" thickBot="1">
      <c r="A66" s="45"/>
      <c r="B66" s="46" t="s">
        <v>38</v>
      </c>
      <c r="C66" s="47"/>
      <c r="D66" s="48"/>
      <c r="E66" s="47"/>
      <c r="F66" s="47"/>
      <c r="G66" s="47"/>
      <c r="H66" s="49"/>
      <c r="I66" s="50"/>
      <c r="J66" s="51"/>
      <c r="K66" s="40"/>
      <c r="L66" s="27"/>
    </row>
    <row r="67" spans="1:12" s="22" customFormat="1" ht="19.5" thickTop="1">
      <c r="A67" s="136" t="s">
        <v>185</v>
      </c>
      <c r="B67" s="136"/>
      <c r="C67" s="136"/>
      <c r="D67" s="136"/>
      <c r="E67" s="136"/>
      <c r="F67" s="136"/>
      <c r="G67" s="136"/>
      <c r="H67" s="136"/>
      <c r="I67" s="137" t="s">
        <v>154</v>
      </c>
      <c r="J67" s="137"/>
      <c r="K67" s="40"/>
      <c r="L67" s="27"/>
    </row>
    <row r="68" spans="1:12" s="22" customFormat="1" ht="18.75">
      <c r="A68" s="136" t="s">
        <v>158</v>
      </c>
      <c r="B68" s="136"/>
      <c r="C68" s="136"/>
      <c r="D68" s="136"/>
      <c r="E68" s="136"/>
      <c r="F68" s="136"/>
      <c r="G68" s="3" t="s">
        <v>22</v>
      </c>
      <c r="H68" s="2" t="s">
        <v>47</v>
      </c>
      <c r="I68" s="2"/>
      <c r="J68" s="2"/>
      <c r="K68" s="23"/>
      <c r="L68" s="23"/>
    </row>
    <row r="69" spans="1:12" s="22" customFormat="1" ht="18.75">
      <c r="A69" s="136" t="s">
        <v>121</v>
      </c>
      <c r="B69" s="136"/>
      <c r="C69" s="136"/>
      <c r="D69" s="136"/>
      <c r="E69" s="136"/>
      <c r="F69" s="136"/>
      <c r="G69" s="3"/>
      <c r="H69" s="2"/>
      <c r="I69" s="2"/>
      <c r="J69" s="2"/>
    </row>
    <row r="70" spans="1:12" s="22" customFormat="1" ht="18.75">
      <c r="A70" s="136" t="s">
        <v>49</v>
      </c>
      <c r="B70" s="138"/>
      <c r="C70" s="138"/>
      <c r="D70" s="138"/>
      <c r="E70" s="138"/>
      <c r="F70" s="138"/>
      <c r="G70" s="136" t="s">
        <v>183</v>
      </c>
      <c r="H70" s="136"/>
      <c r="I70" s="136"/>
      <c r="J70" s="136"/>
    </row>
    <row r="71" spans="1:12" s="22" customFormat="1" ht="18.75">
      <c r="A71" s="74"/>
      <c r="B71" s="74"/>
      <c r="C71" s="74"/>
      <c r="D71" s="74"/>
      <c r="E71" s="74"/>
      <c r="F71" s="2"/>
      <c r="G71" s="130" t="s">
        <v>182</v>
      </c>
      <c r="H71" s="130"/>
      <c r="I71" s="130"/>
      <c r="J71" s="130"/>
      <c r="K71" s="24"/>
      <c r="L71" s="24"/>
    </row>
    <row r="72" spans="1:12" s="22" customFormat="1" ht="18.75">
      <c r="A72" s="131" t="s">
        <v>0</v>
      </c>
      <c r="B72" s="131" t="s">
        <v>1</v>
      </c>
      <c r="C72" s="131" t="s">
        <v>2</v>
      </c>
      <c r="D72" s="139" t="s">
        <v>3</v>
      </c>
      <c r="E72" s="133" t="s">
        <v>23</v>
      </c>
      <c r="F72" s="134"/>
      <c r="G72" s="133" t="s">
        <v>24</v>
      </c>
      <c r="H72" s="135"/>
      <c r="I72" s="131" t="s">
        <v>25</v>
      </c>
      <c r="J72" s="131" t="s">
        <v>5</v>
      </c>
      <c r="K72" s="26"/>
      <c r="L72" s="26"/>
    </row>
    <row r="73" spans="1:12" s="22" customFormat="1" ht="18.75">
      <c r="A73" s="132"/>
      <c r="B73" s="132"/>
      <c r="C73" s="132"/>
      <c r="D73" s="140"/>
      <c r="E73" s="63" t="s">
        <v>26</v>
      </c>
      <c r="F73" s="54" t="s">
        <v>4</v>
      </c>
      <c r="G73" s="63" t="s">
        <v>26</v>
      </c>
      <c r="H73" s="64" t="s">
        <v>4</v>
      </c>
      <c r="I73" s="132"/>
      <c r="J73" s="132"/>
      <c r="K73" s="27"/>
      <c r="L73" s="27"/>
    </row>
    <row r="74" spans="1:12" s="22" customFormat="1" ht="18.75">
      <c r="A74" s="25"/>
      <c r="B74" s="71" t="s">
        <v>42</v>
      </c>
      <c r="C74" s="78"/>
      <c r="D74" s="80"/>
      <c r="E74" s="81"/>
      <c r="F74" s="81"/>
      <c r="G74" s="81"/>
      <c r="H74" s="78"/>
      <c r="I74" s="79"/>
      <c r="J74" s="25"/>
      <c r="K74" s="53"/>
      <c r="L74" s="27"/>
    </row>
    <row r="75" spans="1:12" s="22" customFormat="1" ht="18.75">
      <c r="A75" s="82">
        <v>7</v>
      </c>
      <c r="B75" s="76" t="s">
        <v>86</v>
      </c>
      <c r="C75" s="36"/>
      <c r="D75" s="37"/>
      <c r="E75" s="36"/>
      <c r="F75" s="36"/>
      <c r="G75" s="36"/>
      <c r="H75" s="38"/>
      <c r="I75" s="39"/>
      <c r="J75" s="34"/>
      <c r="K75" s="53"/>
      <c r="L75" s="27"/>
    </row>
    <row r="76" spans="1:12" s="22" customFormat="1" ht="18.75">
      <c r="A76" s="34"/>
      <c r="B76" s="35" t="s">
        <v>136</v>
      </c>
      <c r="C76" s="36">
        <v>1</v>
      </c>
      <c r="D76" s="37" t="s">
        <v>40</v>
      </c>
      <c r="E76" s="36"/>
      <c r="F76" s="36"/>
      <c r="G76" s="37"/>
      <c r="H76" s="37"/>
      <c r="I76" s="39"/>
      <c r="J76" s="37"/>
      <c r="K76" s="53"/>
      <c r="L76" s="27"/>
    </row>
    <row r="77" spans="1:12" s="22" customFormat="1" ht="18.75">
      <c r="A77" s="34"/>
      <c r="B77" s="35" t="s">
        <v>137</v>
      </c>
      <c r="C77" s="36">
        <v>2</v>
      </c>
      <c r="D77" s="37" t="s">
        <v>40</v>
      </c>
      <c r="E77" s="36"/>
      <c r="F77" s="36"/>
      <c r="G77" s="37"/>
      <c r="H77" s="37"/>
      <c r="I77" s="39"/>
      <c r="J77" s="37"/>
      <c r="K77" s="53"/>
      <c r="L77" s="27"/>
    </row>
    <row r="78" spans="1:12" s="22" customFormat="1" ht="18.75">
      <c r="A78" s="34"/>
      <c r="B78" s="35" t="s">
        <v>138</v>
      </c>
      <c r="C78" s="36">
        <v>4</v>
      </c>
      <c r="D78" s="37" t="s">
        <v>40</v>
      </c>
      <c r="E78" s="36"/>
      <c r="F78" s="36"/>
      <c r="G78" s="37"/>
      <c r="H78" s="37"/>
      <c r="I78" s="39"/>
      <c r="J78" s="37"/>
      <c r="K78" s="53"/>
      <c r="L78" s="27"/>
    </row>
    <row r="79" spans="1:12" s="22" customFormat="1" ht="18.75">
      <c r="A79" s="34"/>
      <c r="B79" s="35" t="s">
        <v>89</v>
      </c>
      <c r="C79" s="36">
        <v>1</v>
      </c>
      <c r="D79" s="37" t="s">
        <v>40</v>
      </c>
      <c r="E79" s="36"/>
      <c r="F79" s="36"/>
      <c r="G79" s="37"/>
      <c r="H79" s="37"/>
      <c r="I79" s="39"/>
      <c r="J79" s="37"/>
      <c r="K79" s="33"/>
      <c r="L79" s="27"/>
    </row>
    <row r="80" spans="1:12" s="22" customFormat="1" ht="18.75">
      <c r="A80" s="34"/>
      <c r="B80" s="35" t="s">
        <v>90</v>
      </c>
      <c r="C80" s="36">
        <v>2</v>
      </c>
      <c r="D80" s="37" t="s">
        <v>40</v>
      </c>
      <c r="E80" s="36"/>
      <c r="F80" s="36"/>
      <c r="G80" s="37"/>
      <c r="H80" s="37"/>
      <c r="I80" s="39"/>
      <c r="J80" s="37"/>
      <c r="K80" s="33"/>
      <c r="L80" s="27"/>
    </row>
    <row r="81" spans="1:12" s="22" customFormat="1" ht="18.75">
      <c r="A81" s="34"/>
      <c r="B81" s="35" t="s">
        <v>139</v>
      </c>
      <c r="C81" s="36">
        <v>4</v>
      </c>
      <c r="D81" s="37" t="s">
        <v>40</v>
      </c>
      <c r="E81" s="36"/>
      <c r="F81" s="36"/>
      <c r="G81" s="37"/>
      <c r="H81" s="37"/>
      <c r="I81" s="39"/>
      <c r="J81" s="37"/>
      <c r="K81" s="33"/>
      <c r="L81" s="27"/>
    </row>
    <row r="82" spans="1:12" s="22" customFormat="1" ht="18.75">
      <c r="A82" s="34"/>
      <c r="B82" s="35" t="s">
        <v>140</v>
      </c>
      <c r="C82" s="36">
        <v>5</v>
      </c>
      <c r="D82" s="37" t="s">
        <v>40</v>
      </c>
      <c r="E82" s="36"/>
      <c r="F82" s="36"/>
      <c r="G82" s="37"/>
      <c r="H82" s="37"/>
      <c r="I82" s="39"/>
      <c r="J82" s="37"/>
      <c r="K82" s="33"/>
      <c r="L82" s="27"/>
    </row>
    <row r="83" spans="1:12" s="22" customFormat="1" ht="18.75">
      <c r="A83" s="82">
        <v>8</v>
      </c>
      <c r="B83" s="76" t="s">
        <v>91</v>
      </c>
      <c r="C83" s="43"/>
      <c r="D83" s="37"/>
      <c r="E83" s="36"/>
      <c r="F83" s="36"/>
      <c r="G83" s="36"/>
      <c r="H83" s="38"/>
      <c r="I83" s="39"/>
      <c r="J83" s="36"/>
      <c r="K83" s="33"/>
      <c r="L83" s="27"/>
    </row>
    <row r="84" spans="1:12" s="22" customFormat="1" ht="18.75">
      <c r="A84" s="34"/>
      <c r="B84" s="35" t="s">
        <v>92</v>
      </c>
      <c r="C84" s="36">
        <v>345</v>
      </c>
      <c r="D84" s="37" t="s">
        <v>6</v>
      </c>
      <c r="E84" s="36"/>
      <c r="F84" s="36"/>
      <c r="G84" s="36"/>
      <c r="H84" s="38"/>
      <c r="I84" s="39"/>
      <c r="J84" s="36"/>
      <c r="K84" s="33"/>
      <c r="L84" s="27"/>
    </row>
    <row r="85" spans="1:12" s="22" customFormat="1" ht="18.75">
      <c r="A85" s="82">
        <v>9</v>
      </c>
      <c r="B85" s="76" t="s">
        <v>93</v>
      </c>
      <c r="C85" s="43"/>
      <c r="D85" s="41"/>
      <c r="E85" s="36"/>
      <c r="F85" s="36"/>
      <c r="G85" s="36"/>
      <c r="H85" s="38"/>
      <c r="I85" s="39"/>
      <c r="J85" s="36"/>
      <c r="K85" s="33"/>
      <c r="L85" s="27"/>
    </row>
    <row r="86" spans="1:12" s="22" customFormat="1" ht="18.75">
      <c r="A86" s="34"/>
      <c r="B86" s="35" t="s">
        <v>94</v>
      </c>
      <c r="C86" s="43"/>
      <c r="D86" s="41"/>
      <c r="E86" s="36"/>
      <c r="F86" s="36"/>
      <c r="G86" s="36"/>
      <c r="H86" s="38"/>
      <c r="I86" s="39"/>
      <c r="J86" s="36"/>
      <c r="K86" s="33"/>
      <c r="L86" s="27"/>
    </row>
    <row r="87" spans="1:12" s="22" customFormat="1" ht="18.75">
      <c r="A87" s="34"/>
      <c r="B87" s="35" t="s">
        <v>95</v>
      </c>
      <c r="C87" s="43">
        <v>2</v>
      </c>
      <c r="D87" s="41" t="s">
        <v>40</v>
      </c>
      <c r="E87" s="36"/>
      <c r="F87" s="36"/>
      <c r="G87" s="36"/>
      <c r="H87" s="38"/>
      <c r="I87" s="39"/>
      <c r="J87" s="36"/>
      <c r="K87" s="33"/>
      <c r="L87" s="27"/>
    </row>
    <row r="88" spans="1:12" s="22" customFormat="1" ht="18.75">
      <c r="A88" s="37"/>
      <c r="B88" s="35" t="s">
        <v>96</v>
      </c>
      <c r="C88" s="43">
        <v>14</v>
      </c>
      <c r="D88" s="41" t="s">
        <v>40</v>
      </c>
      <c r="E88" s="36"/>
      <c r="F88" s="36"/>
      <c r="G88" s="36"/>
      <c r="H88" s="38"/>
      <c r="I88" s="39"/>
      <c r="J88" s="36"/>
      <c r="K88" s="33"/>
      <c r="L88" s="27"/>
    </row>
    <row r="89" spans="1:12" s="22" customFormat="1" ht="18.75">
      <c r="A89" s="37"/>
      <c r="B89" s="35" t="s">
        <v>97</v>
      </c>
      <c r="C89" s="43"/>
      <c r="D89" s="41"/>
      <c r="E89" s="36"/>
      <c r="F89" s="36"/>
      <c r="G89" s="36"/>
      <c r="H89" s="38"/>
      <c r="I89" s="39"/>
      <c r="J89" s="36"/>
      <c r="K89" s="33"/>
      <c r="L89" s="27"/>
    </row>
    <row r="90" spans="1:12" s="22" customFormat="1" ht="18.75">
      <c r="A90" s="37"/>
      <c r="B90" s="35" t="s">
        <v>98</v>
      </c>
      <c r="C90" s="43">
        <v>6</v>
      </c>
      <c r="D90" s="41" t="s">
        <v>40</v>
      </c>
      <c r="E90" s="36"/>
      <c r="F90" s="36"/>
      <c r="G90" s="36"/>
      <c r="H90" s="38"/>
      <c r="I90" s="39"/>
      <c r="J90" s="36"/>
      <c r="K90" s="33"/>
      <c r="L90" s="27"/>
    </row>
    <row r="91" spans="1:12" s="22" customFormat="1" ht="18.75">
      <c r="A91" s="37"/>
      <c r="B91" s="35" t="s">
        <v>141</v>
      </c>
      <c r="C91" s="43">
        <v>1</v>
      </c>
      <c r="D91" s="41" t="s">
        <v>40</v>
      </c>
      <c r="E91" s="36"/>
      <c r="F91" s="36"/>
      <c r="G91" s="36"/>
      <c r="H91" s="38"/>
      <c r="I91" s="39"/>
      <c r="J91" s="36"/>
      <c r="K91" s="33"/>
      <c r="L91" s="27"/>
    </row>
    <row r="92" spans="1:12" s="22" customFormat="1" ht="18.75">
      <c r="A92" s="37"/>
      <c r="B92" s="35" t="s">
        <v>101</v>
      </c>
      <c r="C92" s="43">
        <v>9</v>
      </c>
      <c r="D92" s="41" t="s">
        <v>40</v>
      </c>
      <c r="E92" s="36"/>
      <c r="F92" s="36"/>
      <c r="G92" s="36"/>
      <c r="H92" s="38"/>
      <c r="I92" s="39"/>
      <c r="J92" s="36"/>
      <c r="K92" s="33"/>
      <c r="L92" s="27"/>
    </row>
    <row r="93" spans="1:12" s="22" customFormat="1" ht="19.5" thickBot="1">
      <c r="A93" s="45"/>
      <c r="B93" s="46" t="s">
        <v>38</v>
      </c>
      <c r="C93" s="47"/>
      <c r="D93" s="48"/>
      <c r="E93" s="47"/>
      <c r="F93" s="47"/>
      <c r="G93" s="47"/>
      <c r="H93" s="49"/>
      <c r="I93" s="50"/>
      <c r="J93" s="51"/>
      <c r="K93" s="40"/>
      <c r="L93" s="27"/>
    </row>
    <row r="94" spans="1:12" s="22" customFormat="1" ht="19.5" thickTop="1">
      <c r="A94" s="136" t="s">
        <v>185</v>
      </c>
      <c r="B94" s="136"/>
      <c r="C94" s="136"/>
      <c r="D94" s="136"/>
      <c r="E94" s="136"/>
      <c r="F94" s="136"/>
      <c r="G94" s="136"/>
      <c r="H94" s="136"/>
      <c r="I94" s="137" t="s">
        <v>153</v>
      </c>
      <c r="J94" s="137"/>
      <c r="K94" s="40"/>
      <c r="L94" s="27"/>
    </row>
    <row r="95" spans="1:12" s="22" customFormat="1" ht="18.75">
      <c r="A95" s="136" t="s">
        <v>158</v>
      </c>
      <c r="B95" s="136"/>
      <c r="C95" s="136"/>
      <c r="D95" s="136"/>
      <c r="E95" s="136"/>
      <c r="F95" s="136"/>
      <c r="G95" s="3" t="s">
        <v>22</v>
      </c>
      <c r="H95" s="2" t="s">
        <v>116</v>
      </c>
      <c r="I95" s="2"/>
      <c r="J95" s="2"/>
      <c r="K95" s="23"/>
      <c r="L95" s="23"/>
    </row>
    <row r="96" spans="1:12" s="22" customFormat="1" ht="18.75">
      <c r="A96" s="136" t="s">
        <v>121</v>
      </c>
      <c r="B96" s="136"/>
      <c r="C96" s="136"/>
      <c r="D96" s="136"/>
      <c r="E96" s="136"/>
      <c r="F96" s="136"/>
      <c r="G96" s="3"/>
      <c r="H96" s="2"/>
      <c r="I96" s="2"/>
      <c r="J96" s="2"/>
    </row>
    <row r="97" spans="1:12" s="22" customFormat="1" ht="18.75">
      <c r="A97" s="136" t="s">
        <v>49</v>
      </c>
      <c r="B97" s="138"/>
      <c r="C97" s="138"/>
      <c r="D97" s="138"/>
      <c r="E97" s="138"/>
      <c r="F97" s="138"/>
      <c r="G97" s="136" t="s">
        <v>183</v>
      </c>
      <c r="H97" s="136"/>
      <c r="I97" s="136"/>
      <c r="J97" s="136"/>
    </row>
    <row r="98" spans="1:12" s="22" customFormat="1" ht="18.75">
      <c r="A98" s="74"/>
      <c r="B98" s="74"/>
      <c r="C98" s="74"/>
      <c r="D98" s="74"/>
      <c r="E98" s="74"/>
      <c r="F98" s="2"/>
      <c r="G98" s="130" t="s">
        <v>182</v>
      </c>
      <c r="H98" s="130"/>
      <c r="I98" s="130"/>
      <c r="J98" s="130"/>
      <c r="K98" s="24"/>
      <c r="L98" s="24"/>
    </row>
    <row r="99" spans="1:12" s="22" customFormat="1" ht="18.75">
      <c r="A99" s="131" t="s">
        <v>0</v>
      </c>
      <c r="B99" s="131" t="s">
        <v>1</v>
      </c>
      <c r="C99" s="28" t="s">
        <v>2</v>
      </c>
      <c r="D99" s="66" t="s">
        <v>3</v>
      </c>
      <c r="E99" s="133" t="s">
        <v>23</v>
      </c>
      <c r="F99" s="134"/>
      <c r="G99" s="133" t="s">
        <v>24</v>
      </c>
      <c r="H99" s="135"/>
      <c r="I99" s="131" t="s">
        <v>25</v>
      </c>
      <c r="J99" s="131" t="s">
        <v>5</v>
      </c>
      <c r="K99" s="26"/>
      <c r="L99" s="26"/>
    </row>
    <row r="100" spans="1:12" s="22" customFormat="1" ht="18.75">
      <c r="A100" s="132"/>
      <c r="B100" s="132"/>
      <c r="C100" s="67"/>
      <c r="D100" s="68"/>
      <c r="E100" s="63" t="s">
        <v>26</v>
      </c>
      <c r="F100" s="54" t="s">
        <v>4</v>
      </c>
      <c r="G100" s="63" t="s">
        <v>26</v>
      </c>
      <c r="H100" s="64" t="s">
        <v>4</v>
      </c>
      <c r="I100" s="132"/>
      <c r="J100" s="132"/>
      <c r="K100" s="27"/>
      <c r="L100" s="27"/>
    </row>
    <row r="101" spans="1:12" s="22" customFormat="1" ht="18.75">
      <c r="A101" s="25"/>
      <c r="B101" s="73" t="s">
        <v>42</v>
      </c>
      <c r="C101" s="78"/>
      <c r="D101" s="80"/>
      <c r="E101" s="81"/>
      <c r="F101" s="81"/>
      <c r="G101" s="81"/>
      <c r="H101" s="78"/>
      <c r="I101" s="79"/>
      <c r="J101" s="25"/>
      <c r="K101" s="53"/>
      <c r="L101" s="27"/>
    </row>
    <row r="102" spans="1:12" s="22" customFormat="1" ht="18.75">
      <c r="A102" s="34"/>
      <c r="B102" s="35" t="s">
        <v>100</v>
      </c>
      <c r="C102" s="43">
        <v>2</v>
      </c>
      <c r="D102" s="41" t="s">
        <v>40</v>
      </c>
      <c r="E102" s="36"/>
      <c r="F102" s="36"/>
      <c r="G102" s="36"/>
      <c r="H102" s="38"/>
      <c r="I102" s="39"/>
      <c r="J102" s="34"/>
      <c r="K102" s="53"/>
      <c r="L102" s="27"/>
    </row>
    <row r="103" spans="1:12" s="22" customFormat="1" ht="18.75">
      <c r="A103" s="34"/>
      <c r="B103" s="35" t="s">
        <v>106</v>
      </c>
      <c r="C103" s="43">
        <v>1</v>
      </c>
      <c r="D103" s="41" t="s">
        <v>107</v>
      </c>
      <c r="E103" s="36"/>
      <c r="F103" s="36"/>
      <c r="G103" s="37"/>
      <c r="H103" s="77"/>
      <c r="I103" s="39"/>
      <c r="J103" s="36"/>
      <c r="K103" s="53"/>
      <c r="L103" s="27"/>
    </row>
    <row r="104" spans="1:12" s="22" customFormat="1" ht="18.75">
      <c r="A104" s="44">
        <v>10</v>
      </c>
      <c r="B104" s="85" t="s">
        <v>142</v>
      </c>
      <c r="C104" s="43"/>
      <c r="D104" s="41"/>
      <c r="E104" s="36"/>
      <c r="F104" s="36"/>
      <c r="G104" s="36"/>
      <c r="H104" s="38"/>
      <c r="I104" s="39"/>
      <c r="J104" s="36"/>
      <c r="K104" s="33"/>
      <c r="L104" s="27"/>
    </row>
    <row r="105" spans="1:12" s="22" customFormat="1" ht="18.75">
      <c r="A105" s="34"/>
      <c r="B105" s="35" t="s">
        <v>143</v>
      </c>
      <c r="C105" s="43">
        <v>4</v>
      </c>
      <c r="D105" s="41" t="s">
        <v>40</v>
      </c>
      <c r="E105" s="36"/>
      <c r="F105" s="36"/>
      <c r="G105" s="36"/>
      <c r="H105" s="38"/>
      <c r="I105" s="39"/>
      <c r="J105" s="36"/>
      <c r="K105" s="33"/>
      <c r="L105" s="27"/>
    </row>
    <row r="106" spans="1:12" s="22" customFormat="1" ht="18.75">
      <c r="A106" s="34"/>
      <c r="B106" s="35" t="s">
        <v>144</v>
      </c>
      <c r="C106" s="43">
        <v>1</v>
      </c>
      <c r="D106" s="41" t="s">
        <v>40</v>
      </c>
      <c r="E106" s="36"/>
      <c r="F106" s="36"/>
      <c r="G106" s="36"/>
      <c r="H106" s="38"/>
      <c r="I106" s="39"/>
      <c r="J106" s="36"/>
      <c r="K106" s="33"/>
      <c r="L106" s="27"/>
    </row>
    <row r="107" spans="1:12" s="22" customFormat="1" ht="18.75">
      <c r="A107" s="34"/>
      <c r="B107" s="35" t="s">
        <v>145</v>
      </c>
      <c r="C107" s="43">
        <v>2</v>
      </c>
      <c r="D107" s="41" t="s">
        <v>40</v>
      </c>
      <c r="E107" s="36"/>
      <c r="F107" s="36"/>
      <c r="G107" s="36"/>
      <c r="H107" s="38"/>
      <c r="I107" s="39"/>
      <c r="J107" s="36"/>
      <c r="K107" s="33"/>
      <c r="L107" s="27"/>
    </row>
    <row r="108" spans="1:12" s="22" customFormat="1" ht="19.5" thickBot="1">
      <c r="A108" s="45"/>
      <c r="B108" s="54" t="s">
        <v>38</v>
      </c>
      <c r="C108" s="47"/>
      <c r="D108" s="48"/>
      <c r="E108" s="47"/>
      <c r="F108" s="47"/>
      <c r="G108" s="47"/>
      <c r="H108" s="49"/>
      <c r="I108" s="50"/>
      <c r="J108" s="98"/>
      <c r="K108" s="33"/>
      <c r="L108" s="27"/>
    </row>
    <row r="109" spans="1:12" s="22" customFormat="1" ht="19.5" thickTop="1">
      <c r="A109" s="124"/>
      <c r="B109" s="124"/>
      <c r="C109" s="124"/>
      <c r="D109" s="124"/>
      <c r="E109" s="124"/>
      <c r="F109" s="124"/>
      <c r="G109" s="124"/>
      <c r="H109" s="124"/>
      <c r="I109" s="124"/>
      <c r="J109" s="124"/>
      <c r="K109" s="40"/>
      <c r="L109" s="27"/>
    </row>
    <row r="110" spans="1:12">
      <c r="A110" s="124"/>
      <c r="B110" s="124"/>
      <c r="C110" s="124"/>
      <c r="D110" s="124"/>
      <c r="E110" s="124"/>
      <c r="F110" s="124"/>
      <c r="G110" s="124"/>
      <c r="H110" s="124"/>
      <c r="I110" s="124"/>
      <c r="J110" s="124"/>
    </row>
    <row r="111" spans="1:12">
      <c r="A111" s="124"/>
      <c r="B111" s="124"/>
      <c r="C111" s="124"/>
      <c r="D111" s="124"/>
      <c r="E111" s="124"/>
      <c r="F111" s="124"/>
      <c r="G111" s="124"/>
      <c r="H111" s="124"/>
      <c r="I111" s="124"/>
      <c r="J111" s="124"/>
    </row>
    <row r="112" spans="1:12">
      <c r="A112" s="124"/>
      <c r="B112" s="124"/>
      <c r="C112" s="124"/>
      <c r="D112" s="124"/>
      <c r="E112" s="124"/>
      <c r="F112" s="124"/>
      <c r="G112" s="124"/>
      <c r="H112" s="124"/>
      <c r="I112" s="124"/>
      <c r="J112" s="124"/>
    </row>
    <row r="113" spans="1:15">
      <c r="A113" s="92"/>
      <c r="B113" s="92"/>
      <c r="C113" s="92"/>
      <c r="D113" s="92"/>
      <c r="E113" s="92"/>
      <c r="F113" s="92"/>
      <c r="G113" s="92"/>
      <c r="H113" s="92"/>
      <c r="I113" s="92"/>
      <c r="J113" s="92"/>
    </row>
    <row r="114" spans="1:15">
      <c r="A114" s="145"/>
      <c r="B114" s="145"/>
      <c r="D114" s="22"/>
      <c r="F114" s="145"/>
      <c r="G114" s="145"/>
      <c r="H114" s="145"/>
      <c r="I114" s="145"/>
    </row>
    <row r="115" spans="1:15">
      <c r="A115" s="145"/>
      <c r="B115" s="145"/>
      <c r="D115" s="22"/>
      <c r="F115" s="145"/>
      <c r="G115" s="145"/>
      <c r="H115" s="145"/>
      <c r="I115" s="145"/>
    </row>
    <row r="116" spans="1:15">
      <c r="A116" s="145"/>
      <c r="B116" s="145"/>
      <c r="D116" s="22"/>
      <c r="F116" s="145"/>
      <c r="G116" s="145"/>
      <c r="H116" s="145"/>
      <c r="I116" s="145"/>
    </row>
    <row r="117" spans="1:15">
      <c r="D117" s="22"/>
    </row>
    <row r="118" spans="1:15">
      <c r="D118" s="22"/>
    </row>
    <row r="119" spans="1:15" s="22" customFormat="1">
      <c r="K119" s="55"/>
      <c r="L119" s="55"/>
      <c r="M119" s="55"/>
      <c r="N119" s="55"/>
      <c r="O119" s="55"/>
    </row>
    <row r="120" spans="1:15" s="22" customFormat="1">
      <c r="K120" s="55"/>
      <c r="L120" s="55"/>
      <c r="M120" s="55"/>
      <c r="N120" s="55"/>
      <c r="O120" s="55"/>
    </row>
    <row r="121" spans="1:15" s="22" customFormat="1">
      <c r="K121" s="55"/>
      <c r="L121" s="55"/>
      <c r="M121" s="55"/>
      <c r="N121" s="55"/>
      <c r="O121" s="55"/>
    </row>
    <row r="122" spans="1:15" s="22" customFormat="1">
      <c r="K122" s="55"/>
      <c r="L122" s="55"/>
      <c r="M122" s="55"/>
      <c r="N122" s="55"/>
      <c r="O122" s="55"/>
    </row>
    <row r="123" spans="1:15" s="22" customFormat="1">
      <c r="K123" s="55"/>
      <c r="L123" s="55"/>
      <c r="M123" s="55"/>
      <c r="N123" s="55"/>
      <c r="O123" s="55"/>
    </row>
    <row r="124" spans="1:15" s="22" customFormat="1">
      <c r="K124" s="55"/>
      <c r="L124" s="55"/>
      <c r="M124" s="55"/>
      <c r="N124" s="55"/>
      <c r="O124" s="55"/>
    </row>
    <row r="125" spans="1:15" s="22" customFormat="1">
      <c r="K125" s="55"/>
      <c r="L125" s="55"/>
      <c r="M125" s="55"/>
      <c r="N125" s="55"/>
      <c r="O125" s="55"/>
    </row>
    <row r="126" spans="1:15" s="22" customFormat="1">
      <c r="K126" s="55"/>
      <c r="L126" s="55"/>
      <c r="M126" s="55"/>
      <c r="N126" s="55"/>
      <c r="O126" s="55"/>
    </row>
    <row r="127" spans="1:15" s="22" customFormat="1">
      <c r="K127" s="55"/>
      <c r="L127" s="55"/>
      <c r="M127" s="55"/>
      <c r="N127" s="55"/>
      <c r="O127" s="55"/>
    </row>
    <row r="128" spans="1:15" s="22" customFormat="1">
      <c r="K128" s="55"/>
      <c r="L128" s="55"/>
      <c r="M128" s="55"/>
      <c r="N128" s="55"/>
      <c r="O128" s="55"/>
    </row>
    <row r="129" spans="11:15" s="22" customFormat="1">
      <c r="K129" s="55"/>
      <c r="L129" s="55"/>
      <c r="M129" s="55"/>
      <c r="N129" s="55"/>
      <c r="O129" s="55"/>
    </row>
    <row r="130" spans="11:15" s="22" customFormat="1">
      <c r="K130" s="55"/>
      <c r="L130" s="55"/>
      <c r="M130" s="55"/>
      <c r="N130" s="55"/>
      <c r="O130" s="55"/>
    </row>
    <row r="131" spans="11:15" s="22" customFormat="1">
      <c r="K131" s="55"/>
      <c r="L131" s="55"/>
      <c r="M131" s="55"/>
      <c r="N131" s="55"/>
      <c r="O131" s="55"/>
    </row>
    <row r="132" spans="11:15" s="22" customFormat="1">
      <c r="K132" s="55"/>
      <c r="L132" s="55"/>
      <c r="M132" s="55"/>
      <c r="N132" s="55"/>
      <c r="O132" s="55"/>
    </row>
    <row r="133" spans="11:15" s="22" customFormat="1">
      <c r="K133" s="55"/>
      <c r="L133" s="55"/>
      <c r="M133" s="55"/>
      <c r="N133" s="55"/>
      <c r="O133" s="55"/>
    </row>
    <row r="134" spans="11:15" s="22" customFormat="1">
      <c r="K134" s="55"/>
      <c r="L134" s="55"/>
      <c r="M134" s="55"/>
      <c r="N134" s="55"/>
      <c r="O134" s="55"/>
    </row>
    <row r="135" spans="11:15" s="22" customFormat="1">
      <c r="K135" s="55"/>
      <c r="L135" s="55"/>
      <c r="M135" s="55"/>
      <c r="N135" s="55"/>
      <c r="O135" s="55"/>
    </row>
    <row r="136" spans="11:15" s="22" customFormat="1">
      <c r="K136" s="55"/>
      <c r="L136" s="55"/>
      <c r="M136" s="55"/>
      <c r="N136" s="55"/>
      <c r="O136" s="55"/>
    </row>
    <row r="137" spans="11:15" s="22" customFormat="1">
      <c r="K137" s="55"/>
      <c r="L137" s="55"/>
      <c r="M137" s="55"/>
      <c r="N137" s="55"/>
      <c r="O137" s="55"/>
    </row>
    <row r="138" spans="11:15" s="22" customFormat="1">
      <c r="K138" s="55"/>
      <c r="L138" s="55"/>
      <c r="M138" s="55"/>
      <c r="N138" s="55"/>
      <c r="O138" s="55"/>
    </row>
    <row r="139" spans="11:15" s="22" customFormat="1">
      <c r="K139" s="55"/>
      <c r="L139" s="55"/>
      <c r="M139" s="55"/>
      <c r="N139" s="55"/>
      <c r="O139" s="55"/>
    </row>
    <row r="140" spans="11:15" s="22" customFormat="1">
      <c r="K140" s="55"/>
      <c r="L140" s="55"/>
      <c r="M140" s="55"/>
      <c r="N140" s="55"/>
      <c r="O140" s="55"/>
    </row>
    <row r="141" spans="11:15" s="22" customFormat="1">
      <c r="K141" s="55"/>
      <c r="L141" s="55"/>
      <c r="M141" s="55"/>
      <c r="N141" s="55"/>
      <c r="O141" s="55"/>
    </row>
    <row r="142" spans="11:15" s="22" customFormat="1">
      <c r="K142" s="55"/>
      <c r="L142" s="55"/>
      <c r="M142" s="55"/>
      <c r="N142" s="55"/>
      <c r="O142" s="55"/>
    </row>
    <row r="143" spans="11:15" s="22" customFormat="1">
      <c r="K143" s="55"/>
      <c r="L143" s="55"/>
      <c r="M143" s="55"/>
      <c r="N143" s="55"/>
      <c r="O143" s="55"/>
    </row>
    <row r="144" spans="11:15" s="22" customFormat="1">
      <c r="K144" s="55"/>
      <c r="L144" s="55"/>
      <c r="M144" s="55"/>
      <c r="N144" s="55"/>
      <c r="O144" s="55"/>
    </row>
    <row r="145" spans="11:15" s="22" customFormat="1">
      <c r="K145" s="55"/>
      <c r="L145" s="55"/>
      <c r="M145" s="55"/>
      <c r="N145" s="55"/>
      <c r="O145" s="55"/>
    </row>
    <row r="146" spans="11:15" s="22" customFormat="1">
      <c r="K146" s="55"/>
      <c r="L146" s="55"/>
      <c r="M146" s="55"/>
      <c r="N146" s="55"/>
      <c r="O146" s="55"/>
    </row>
    <row r="147" spans="11:15" s="22" customFormat="1">
      <c r="K147" s="55"/>
      <c r="L147" s="55"/>
      <c r="M147" s="55"/>
      <c r="N147" s="55"/>
      <c r="O147" s="55"/>
    </row>
    <row r="148" spans="11:15" s="22" customFormat="1">
      <c r="K148" s="55"/>
      <c r="L148" s="55"/>
      <c r="M148" s="55"/>
      <c r="N148" s="55"/>
      <c r="O148" s="55"/>
    </row>
    <row r="149" spans="11:15" s="22" customFormat="1">
      <c r="K149" s="55"/>
      <c r="L149" s="55"/>
      <c r="M149" s="55"/>
      <c r="N149" s="55"/>
      <c r="O149" s="55"/>
    </row>
    <row r="150" spans="11:15" s="22" customFormat="1">
      <c r="K150" s="55"/>
      <c r="L150" s="55"/>
      <c r="M150" s="55"/>
      <c r="N150" s="55"/>
      <c r="O150" s="55"/>
    </row>
    <row r="151" spans="11:15" s="22" customFormat="1">
      <c r="K151" s="55"/>
      <c r="L151" s="55"/>
      <c r="M151" s="55"/>
      <c r="N151" s="55"/>
      <c r="O151" s="55"/>
    </row>
    <row r="152" spans="11:15" s="22" customFormat="1">
      <c r="K152" s="55"/>
      <c r="L152" s="55"/>
      <c r="M152" s="55"/>
      <c r="N152" s="55"/>
      <c r="O152" s="55"/>
    </row>
    <row r="153" spans="11:15" s="22" customFormat="1">
      <c r="K153" s="55"/>
      <c r="L153" s="55"/>
      <c r="M153" s="55"/>
      <c r="N153" s="55"/>
      <c r="O153" s="55"/>
    </row>
    <row r="154" spans="11:15" s="22" customFormat="1">
      <c r="K154" s="55"/>
      <c r="L154" s="55"/>
      <c r="M154" s="55"/>
      <c r="N154" s="55"/>
      <c r="O154" s="55"/>
    </row>
    <row r="155" spans="11:15" s="22" customFormat="1">
      <c r="K155" s="55"/>
      <c r="L155" s="55"/>
      <c r="M155" s="55"/>
      <c r="N155" s="55"/>
      <c r="O155" s="55"/>
    </row>
    <row r="156" spans="11:15" s="22" customFormat="1">
      <c r="K156" s="55"/>
      <c r="L156" s="55"/>
      <c r="M156" s="55"/>
      <c r="N156" s="55"/>
      <c r="O156" s="55"/>
    </row>
    <row r="157" spans="11:15" s="22" customFormat="1">
      <c r="K157" s="55"/>
      <c r="L157" s="55"/>
      <c r="M157" s="55"/>
      <c r="N157" s="55"/>
      <c r="O157" s="55"/>
    </row>
    <row r="158" spans="11:15" s="22" customFormat="1">
      <c r="K158" s="55"/>
      <c r="L158" s="55"/>
      <c r="M158" s="55"/>
      <c r="N158" s="55"/>
      <c r="O158" s="55"/>
    </row>
    <row r="159" spans="11:15" s="22" customFormat="1">
      <c r="K159" s="55"/>
      <c r="L159" s="55"/>
      <c r="M159" s="55"/>
      <c r="N159" s="55"/>
      <c r="O159" s="55"/>
    </row>
    <row r="160" spans="11:15" s="22" customFormat="1">
      <c r="K160" s="55"/>
      <c r="L160" s="55"/>
      <c r="M160" s="55"/>
      <c r="N160" s="55"/>
      <c r="O160" s="55"/>
    </row>
    <row r="161" spans="3:15" s="22" customFormat="1">
      <c r="K161" s="55"/>
      <c r="L161" s="55"/>
      <c r="M161" s="55"/>
      <c r="N161" s="55"/>
      <c r="O161" s="55"/>
    </row>
    <row r="162" spans="3:15" s="22" customFormat="1">
      <c r="K162" s="55"/>
      <c r="L162" s="55"/>
      <c r="M162" s="55"/>
      <c r="N162" s="55"/>
      <c r="O162" s="55"/>
    </row>
    <row r="163" spans="3:15" s="22" customFormat="1">
      <c r="K163" s="55"/>
      <c r="L163" s="55"/>
      <c r="M163" s="55"/>
      <c r="N163" s="55"/>
      <c r="O163" s="55"/>
    </row>
    <row r="164" spans="3:15" s="22" customFormat="1">
      <c r="K164" s="55"/>
      <c r="L164" s="55"/>
      <c r="M164" s="55"/>
      <c r="N164" s="55"/>
      <c r="O164" s="55"/>
    </row>
    <row r="165" spans="3:15" s="22" customFormat="1">
      <c r="K165" s="55"/>
      <c r="L165" s="55"/>
      <c r="M165" s="55"/>
      <c r="N165" s="55"/>
      <c r="O165" s="55"/>
    </row>
    <row r="166" spans="3:15" s="22" customFormat="1">
      <c r="K166" s="55"/>
      <c r="L166" s="55"/>
      <c r="M166" s="55"/>
      <c r="N166" s="55"/>
      <c r="O166" s="55"/>
    </row>
    <row r="167" spans="3:15" s="22" customFormat="1">
      <c r="K167" s="55"/>
      <c r="L167" s="55"/>
      <c r="M167" s="55"/>
      <c r="N167" s="55"/>
      <c r="O167" s="55"/>
    </row>
    <row r="168" spans="3:15" s="22" customFormat="1">
      <c r="K168" s="55"/>
      <c r="L168" s="55"/>
      <c r="M168" s="55"/>
      <c r="N168" s="55"/>
      <c r="O168" s="55"/>
    </row>
    <row r="169" spans="3:15" s="22" customFormat="1">
      <c r="K169" s="55"/>
      <c r="L169" s="55"/>
      <c r="M169" s="55"/>
      <c r="N169" s="55"/>
      <c r="O169" s="55"/>
    </row>
    <row r="170" spans="3:15" s="22" customFormat="1">
      <c r="K170" s="55"/>
      <c r="L170" s="55"/>
      <c r="M170" s="55"/>
      <c r="N170" s="55"/>
      <c r="O170" s="55"/>
    </row>
    <row r="171" spans="3:15" s="22" customFormat="1">
      <c r="K171" s="55"/>
      <c r="L171" s="55"/>
      <c r="M171" s="55"/>
      <c r="N171" s="55"/>
      <c r="O171" s="55"/>
    </row>
    <row r="172" spans="3:15" s="22" customFormat="1">
      <c r="C172" s="56"/>
      <c r="K172" s="55"/>
      <c r="L172" s="55"/>
      <c r="M172" s="55"/>
      <c r="N172" s="55"/>
      <c r="O172" s="55"/>
    </row>
    <row r="173" spans="3:15" s="22" customFormat="1">
      <c r="K173" s="55"/>
      <c r="L173" s="55"/>
      <c r="M173" s="55"/>
      <c r="N173" s="55"/>
      <c r="O173" s="55"/>
    </row>
    <row r="174" spans="3:15" s="22" customFormat="1">
      <c r="K174" s="55"/>
      <c r="L174" s="55"/>
      <c r="M174" s="55"/>
      <c r="N174" s="55"/>
      <c r="O174" s="55"/>
    </row>
    <row r="175" spans="3:15" s="22" customFormat="1">
      <c r="K175" s="55"/>
      <c r="L175" s="55"/>
      <c r="M175" s="55"/>
      <c r="N175" s="55"/>
      <c r="O175" s="55"/>
    </row>
    <row r="176" spans="3:15" s="22" customFormat="1">
      <c r="K176" s="55"/>
      <c r="L176" s="55"/>
      <c r="M176" s="55"/>
      <c r="N176" s="55"/>
      <c r="O176" s="55"/>
    </row>
    <row r="177" spans="11:15" s="22" customFormat="1">
      <c r="K177" s="55"/>
      <c r="L177" s="55"/>
      <c r="M177" s="55"/>
      <c r="N177" s="55"/>
      <c r="O177" s="55"/>
    </row>
    <row r="178" spans="11:15" s="22" customFormat="1">
      <c r="K178" s="55"/>
      <c r="L178" s="55"/>
      <c r="M178" s="55"/>
      <c r="N178" s="55"/>
      <c r="O178" s="55"/>
    </row>
    <row r="179" spans="11:15" s="22" customFormat="1">
      <c r="K179" s="55"/>
      <c r="L179" s="55"/>
      <c r="M179" s="55"/>
      <c r="N179" s="55"/>
      <c r="O179" s="55"/>
    </row>
    <row r="180" spans="11:15" s="22" customFormat="1">
      <c r="K180" s="55"/>
      <c r="L180" s="55"/>
      <c r="M180" s="55"/>
      <c r="N180" s="55"/>
      <c r="O180" s="55"/>
    </row>
    <row r="181" spans="11:15" s="22" customFormat="1">
      <c r="K181" s="55"/>
      <c r="L181" s="55"/>
      <c r="M181" s="55"/>
      <c r="N181" s="55"/>
      <c r="O181" s="55"/>
    </row>
    <row r="182" spans="11:15" s="22" customFormat="1">
      <c r="K182" s="55"/>
      <c r="L182" s="55"/>
      <c r="M182" s="55"/>
      <c r="N182" s="55"/>
      <c r="O182" s="55"/>
    </row>
    <row r="183" spans="11:15" s="22" customFormat="1">
      <c r="K183" s="55"/>
      <c r="L183" s="55"/>
      <c r="M183" s="55"/>
      <c r="N183" s="55"/>
      <c r="O183" s="55"/>
    </row>
    <row r="184" spans="11:15" s="22" customFormat="1">
      <c r="K184" s="55"/>
      <c r="L184" s="55"/>
      <c r="M184" s="55"/>
      <c r="N184" s="55"/>
      <c r="O184" s="55"/>
    </row>
    <row r="185" spans="11:15" s="22" customFormat="1">
      <c r="K185" s="55"/>
      <c r="L185" s="55"/>
      <c r="M185" s="55"/>
      <c r="N185" s="55"/>
      <c r="O185" s="55"/>
    </row>
    <row r="186" spans="11:15" s="22" customFormat="1">
      <c r="K186" s="55"/>
      <c r="L186" s="55"/>
      <c r="M186" s="55"/>
      <c r="N186" s="55"/>
      <c r="O186" s="55"/>
    </row>
    <row r="187" spans="11:15" s="22" customFormat="1">
      <c r="K187" s="55"/>
      <c r="L187" s="55"/>
      <c r="M187" s="55"/>
      <c r="N187" s="55"/>
      <c r="O187" s="55"/>
    </row>
    <row r="188" spans="11:15" s="22" customFormat="1">
      <c r="K188" s="55"/>
      <c r="L188" s="55"/>
      <c r="M188" s="55"/>
      <c r="N188" s="55"/>
      <c r="O188" s="55"/>
    </row>
    <row r="189" spans="11:15" s="22" customFormat="1">
      <c r="K189" s="55"/>
      <c r="L189" s="55"/>
      <c r="M189" s="55"/>
      <c r="N189" s="55"/>
      <c r="O189" s="55"/>
    </row>
    <row r="190" spans="11:15" s="22" customFormat="1">
      <c r="K190" s="55"/>
      <c r="L190" s="55"/>
      <c r="M190" s="55"/>
      <c r="N190" s="55"/>
      <c r="O190" s="55"/>
    </row>
    <row r="191" spans="11:15" s="22" customFormat="1">
      <c r="K191" s="55"/>
      <c r="L191" s="55"/>
      <c r="M191" s="55"/>
      <c r="N191" s="55"/>
      <c r="O191" s="55"/>
    </row>
    <row r="192" spans="11:15" s="22" customFormat="1">
      <c r="K192" s="55"/>
      <c r="L192" s="55"/>
      <c r="M192" s="55"/>
      <c r="N192" s="55"/>
      <c r="O192" s="55"/>
    </row>
    <row r="193" spans="11:15" s="22" customFormat="1">
      <c r="K193" s="55"/>
      <c r="L193" s="55"/>
      <c r="M193" s="55"/>
      <c r="N193" s="55"/>
      <c r="O193" s="55"/>
    </row>
    <row r="194" spans="11:15" s="22" customFormat="1">
      <c r="K194" s="55"/>
      <c r="L194" s="55"/>
      <c r="M194" s="55"/>
      <c r="N194" s="55"/>
      <c r="O194" s="55"/>
    </row>
    <row r="195" spans="11:15" s="22" customFormat="1">
      <c r="K195" s="55"/>
      <c r="L195" s="55"/>
      <c r="M195" s="55"/>
      <c r="N195" s="55"/>
      <c r="O195" s="55"/>
    </row>
    <row r="196" spans="11:15" s="22" customFormat="1">
      <c r="K196" s="55"/>
      <c r="L196" s="55"/>
      <c r="M196" s="55"/>
      <c r="N196" s="55"/>
      <c r="O196" s="55"/>
    </row>
    <row r="197" spans="11:15" s="22" customFormat="1">
      <c r="K197" s="55"/>
      <c r="L197" s="55"/>
      <c r="M197" s="55"/>
      <c r="N197" s="55"/>
      <c r="O197" s="55"/>
    </row>
    <row r="198" spans="11:15" s="22" customFormat="1">
      <c r="K198" s="55"/>
      <c r="L198" s="55"/>
      <c r="M198" s="55"/>
      <c r="N198" s="55"/>
      <c r="O198" s="55"/>
    </row>
    <row r="199" spans="11:15" s="22" customFormat="1">
      <c r="K199" s="55"/>
      <c r="L199" s="55"/>
      <c r="M199" s="55"/>
      <c r="N199" s="55"/>
      <c r="O199" s="55"/>
    </row>
    <row r="200" spans="11:15" s="22" customFormat="1">
      <c r="K200" s="55"/>
      <c r="L200" s="55"/>
      <c r="M200" s="55"/>
      <c r="N200" s="55"/>
      <c r="O200" s="55"/>
    </row>
    <row r="201" spans="11:15" s="22" customFormat="1">
      <c r="K201" s="55"/>
      <c r="L201" s="55"/>
      <c r="M201" s="55"/>
      <c r="N201" s="55"/>
      <c r="O201" s="55"/>
    </row>
    <row r="202" spans="11:15" s="22" customFormat="1">
      <c r="K202" s="55"/>
      <c r="L202" s="55"/>
      <c r="M202" s="55"/>
      <c r="N202" s="55"/>
      <c r="O202" s="55"/>
    </row>
    <row r="203" spans="11:15" s="22" customFormat="1">
      <c r="K203" s="55"/>
      <c r="L203" s="55"/>
      <c r="M203" s="55"/>
      <c r="N203" s="55"/>
      <c r="O203" s="55"/>
    </row>
    <row r="204" spans="11:15" s="22" customFormat="1">
      <c r="K204" s="55"/>
      <c r="L204" s="55"/>
      <c r="M204" s="55"/>
      <c r="N204" s="55"/>
      <c r="O204" s="55"/>
    </row>
    <row r="205" spans="11:15" s="22" customFormat="1">
      <c r="K205" s="55"/>
      <c r="L205" s="55"/>
      <c r="M205" s="55"/>
      <c r="N205" s="55"/>
      <c r="O205" s="55"/>
    </row>
    <row r="206" spans="11:15" s="22" customFormat="1">
      <c r="K206" s="55"/>
      <c r="L206" s="55"/>
      <c r="M206" s="55"/>
      <c r="N206" s="55"/>
      <c r="O206" s="55"/>
    </row>
    <row r="207" spans="11:15" s="22" customFormat="1">
      <c r="K207" s="55"/>
      <c r="L207" s="55"/>
      <c r="M207" s="55"/>
      <c r="N207" s="55"/>
      <c r="O207" s="55"/>
    </row>
    <row r="208" spans="11:15" s="22" customFormat="1">
      <c r="K208" s="55"/>
      <c r="L208" s="55"/>
      <c r="M208" s="55"/>
      <c r="N208" s="55"/>
      <c r="O208" s="55"/>
    </row>
    <row r="209" spans="11:15" s="22" customFormat="1">
      <c r="K209" s="55"/>
      <c r="L209" s="55"/>
      <c r="M209" s="55"/>
      <c r="N209" s="55"/>
      <c r="O209" s="55"/>
    </row>
    <row r="210" spans="11:15" s="22" customFormat="1">
      <c r="K210" s="55"/>
      <c r="L210" s="55"/>
      <c r="M210" s="55"/>
      <c r="N210" s="55"/>
      <c r="O210" s="55"/>
    </row>
    <row r="211" spans="11:15" s="22" customFormat="1">
      <c r="K211" s="55"/>
      <c r="L211" s="55"/>
      <c r="M211" s="55"/>
      <c r="N211" s="55"/>
      <c r="O211" s="55"/>
    </row>
    <row r="212" spans="11:15" s="22" customFormat="1">
      <c r="K212" s="55"/>
      <c r="L212" s="55"/>
      <c r="M212" s="55"/>
      <c r="N212" s="55"/>
      <c r="O212" s="55"/>
    </row>
    <row r="213" spans="11:15" s="22" customFormat="1">
      <c r="K213" s="55"/>
      <c r="L213" s="55"/>
      <c r="M213" s="55"/>
      <c r="N213" s="55"/>
      <c r="O213" s="55"/>
    </row>
    <row r="214" spans="11:15" s="22" customFormat="1">
      <c r="K214" s="55"/>
      <c r="L214" s="55"/>
      <c r="M214" s="55"/>
      <c r="N214" s="55"/>
      <c r="O214" s="55"/>
    </row>
    <row r="215" spans="11:15" s="22" customFormat="1">
      <c r="K215" s="55"/>
      <c r="L215" s="55"/>
      <c r="M215" s="55"/>
      <c r="N215" s="55"/>
      <c r="O215" s="55"/>
    </row>
    <row r="216" spans="11:15" s="22" customFormat="1">
      <c r="K216" s="55"/>
      <c r="L216" s="55"/>
      <c r="M216" s="55"/>
      <c r="N216" s="55"/>
      <c r="O216" s="55"/>
    </row>
    <row r="217" spans="11:15" s="22" customFormat="1">
      <c r="K217" s="55"/>
      <c r="L217" s="55"/>
      <c r="M217" s="55"/>
      <c r="N217" s="55"/>
      <c r="O217" s="55"/>
    </row>
    <row r="218" spans="11:15" s="22" customFormat="1">
      <c r="K218" s="55"/>
      <c r="L218" s="55"/>
      <c r="M218" s="55"/>
      <c r="N218" s="55"/>
      <c r="O218" s="55"/>
    </row>
    <row r="219" spans="11:15" s="22" customFormat="1">
      <c r="K219" s="55"/>
      <c r="L219" s="55"/>
      <c r="M219" s="55"/>
      <c r="N219" s="55"/>
      <c r="O219" s="55"/>
    </row>
    <row r="220" spans="11:15" s="22" customFormat="1">
      <c r="K220" s="55"/>
      <c r="L220" s="55"/>
      <c r="M220" s="55"/>
      <c r="N220" s="55"/>
      <c r="O220" s="55"/>
    </row>
    <row r="221" spans="11:15" s="22" customFormat="1">
      <c r="K221" s="55"/>
      <c r="L221" s="55"/>
      <c r="M221" s="55"/>
      <c r="N221" s="55"/>
      <c r="O221" s="55"/>
    </row>
    <row r="222" spans="11:15" s="22" customFormat="1">
      <c r="K222" s="55"/>
      <c r="L222" s="55"/>
      <c r="M222" s="55"/>
      <c r="N222" s="55"/>
      <c r="O222" s="55"/>
    </row>
    <row r="223" spans="11:15" s="22" customFormat="1">
      <c r="K223" s="55"/>
      <c r="L223" s="55"/>
      <c r="M223" s="55"/>
      <c r="N223" s="55"/>
      <c r="O223" s="55"/>
    </row>
    <row r="224" spans="11:15" s="22" customFormat="1">
      <c r="K224" s="55"/>
      <c r="L224" s="55"/>
      <c r="M224" s="55"/>
      <c r="N224" s="55"/>
      <c r="O224" s="55"/>
    </row>
    <row r="225" spans="11:15" s="22" customFormat="1">
      <c r="K225" s="55"/>
      <c r="L225" s="55"/>
      <c r="M225" s="55"/>
      <c r="N225" s="55"/>
      <c r="O225" s="55"/>
    </row>
    <row r="226" spans="11:15" s="22" customFormat="1">
      <c r="K226" s="55"/>
      <c r="L226" s="55"/>
      <c r="M226" s="55"/>
      <c r="N226" s="55"/>
      <c r="O226" s="55"/>
    </row>
    <row r="227" spans="11:15" s="22" customFormat="1">
      <c r="K227" s="55"/>
      <c r="L227" s="55"/>
      <c r="M227" s="55"/>
      <c r="N227" s="55"/>
      <c r="O227" s="55"/>
    </row>
    <row r="228" spans="11:15" s="22" customFormat="1">
      <c r="K228" s="55"/>
      <c r="L228" s="55"/>
      <c r="M228" s="55"/>
      <c r="N228" s="55"/>
      <c r="O228" s="55"/>
    </row>
    <row r="229" spans="11:15" s="22" customFormat="1">
      <c r="K229" s="55"/>
      <c r="L229" s="55"/>
      <c r="M229" s="55"/>
      <c r="N229" s="55"/>
      <c r="O229" s="55"/>
    </row>
    <row r="230" spans="11:15" s="22" customFormat="1">
      <c r="K230" s="55"/>
      <c r="L230" s="55"/>
      <c r="M230" s="55"/>
      <c r="N230" s="55"/>
      <c r="O230" s="55"/>
    </row>
    <row r="231" spans="11:15" s="22" customFormat="1">
      <c r="K231" s="55"/>
      <c r="L231" s="55"/>
      <c r="M231" s="55"/>
      <c r="N231" s="55"/>
      <c r="O231" s="55"/>
    </row>
    <row r="232" spans="11:15" s="22" customFormat="1">
      <c r="K232" s="55"/>
      <c r="L232" s="55"/>
      <c r="M232" s="55"/>
      <c r="N232" s="55"/>
      <c r="O232" s="55"/>
    </row>
    <row r="233" spans="11:15" s="22" customFormat="1">
      <c r="K233" s="55"/>
      <c r="L233" s="55"/>
      <c r="M233" s="55"/>
      <c r="N233" s="55"/>
      <c r="O233" s="55"/>
    </row>
    <row r="234" spans="11:15" s="22" customFormat="1">
      <c r="K234" s="55"/>
      <c r="L234" s="55"/>
      <c r="M234" s="55"/>
      <c r="N234" s="55"/>
      <c r="O234" s="55"/>
    </row>
    <row r="235" spans="11:15" s="22" customFormat="1">
      <c r="K235" s="55"/>
      <c r="L235" s="55"/>
      <c r="M235" s="55"/>
      <c r="N235" s="55"/>
      <c r="O235" s="55"/>
    </row>
    <row r="236" spans="11:15" s="22" customFormat="1">
      <c r="K236" s="55"/>
      <c r="L236" s="55"/>
      <c r="M236" s="55"/>
      <c r="N236" s="55"/>
      <c r="O236" s="55"/>
    </row>
    <row r="237" spans="11:15" s="22" customFormat="1">
      <c r="K237" s="55"/>
      <c r="L237" s="55"/>
      <c r="M237" s="55"/>
      <c r="N237" s="55"/>
      <c r="O237" s="55"/>
    </row>
    <row r="238" spans="11:15" s="22" customFormat="1">
      <c r="K238" s="55"/>
      <c r="L238" s="55"/>
      <c r="M238" s="55"/>
      <c r="N238" s="55"/>
      <c r="O238" s="55"/>
    </row>
    <row r="239" spans="11:15" s="22" customFormat="1">
      <c r="K239" s="55"/>
      <c r="L239" s="55"/>
      <c r="M239" s="55"/>
      <c r="N239" s="55"/>
      <c r="O239" s="55"/>
    </row>
    <row r="240" spans="11:15" s="22" customFormat="1">
      <c r="K240" s="55"/>
      <c r="L240" s="55"/>
      <c r="M240" s="55"/>
      <c r="N240" s="55"/>
      <c r="O240" s="55"/>
    </row>
    <row r="241" spans="11:15" s="22" customFormat="1">
      <c r="K241" s="55"/>
      <c r="L241" s="55"/>
      <c r="M241" s="55"/>
      <c r="N241" s="55"/>
      <c r="O241" s="55"/>
    </row>
    <row r="242" spans="11:15" s="22" customFormat="1">
      <c r="K242" s="55"/>
      <c r="L242" s="55"/>
      <c r="M242" s="55"/>
      <c r="N242" s="55"/>
      <c r="O242" s="55"/>
    </row>
    <row r="243" spans="11:15" s="22" customFormat="1">
      <c r="K243" s="55"/>
      <c r="L243" s="55"/>
      <c r="M243" s="55"/>
      <c r="N243" s="55"/>
      <c r="O243" s="55"/>
    </row>
    <row r="244" spans="11:15" s="22" customFormat="1">
      <c r="K244" s="55"/>
      <c r="L244" s="55"/>
      <c r="M244" s="55"/>
      <c r="N244" s="55"/>
      <c r="O244" s="55"/>
    </row>
    <row r="245" spans="11:15" s="22" customFormat="1">
      <c r="K245" s="55"/>
      <c r="L245" s="55"/>
      <c r="M245" s="55"/>
      <c r="N245" s="55"/>
      <c r="O245" s="55"/>
    </row>
    <row r="246" spans="11:15" s="22" customFormat="1">
      <c r="K246" s="55"/>
      <c r="L246" s="55"/>
      <c r="M246" s="55"/>
      <c r="N246" s="55"/>
      <c r="O246" s="55"/>
    </row>
    <row r="247" spans="11:15" s="22" customFormat="1">
      <c r="K247" s="55"/>
      <c r="L247" s="55"/>
      <c r="M247" s="55"/>
      <c r="N247" s="55"/>
      <c r="O247" s="55"/>
    </row>
    <row r="248" spans="11:15" s="22" customFormat="1">
      <c r="K248" s="55"/>
      <c r="L248" s="55"/>
      <c r="M248" s="55"/>
      <c r="N248" s="55"/>
      <c r="O248" s="55"/>
    </row>
    <row r="249" spans="11:15" s="22" customFormat="1">
      <c r="K249" s="55"/>
      <c r="L249" s="55"/>
      <c r="M249" s="55"/>
      <c r="N249" s="55"/>
      <c r="O249" s="55"/>
    </row>
    <row r="250" spans="11:15" s="22" customFormat="1">
      <c r="K250" s="55"/>
      <c r="L250" s="55"/>
      <c r="M250" s="55"/>
      <c r="N250" s="55"/>
      <c r="O250" s="55"/>
    </row>
    <row r="251" spans="11:15" s="22" customFormat="1">
      <c r="K251" s="55"/>
      <c r="L251" s="55"/>
      <c r="M251" s="55"/>
      <c r="N251" s="55"/>
      <c r="O251" s="55"/>
    </row>
    <row r="252" spans="11:15" s="22" customFormat="1">
      <c r="K252" s="55"/>
      <c r="L252" s="55"/>
      <c r="M252" s="55"/>
      <c r="N252" s="55"/>
      <c r="O252" s="55"/>
    </row>
    <row r="253" spans="11:15" s="22" customFormat="1">
      <c r="K253" s="55"/>
      <c r="L253" s="55"/>
      <c r="M253" s="55"/>
      <c r="N253" s="55"/>
      <c r="O253" s="55"/>
    </row>
    <row r="254" spans="11:15" s="22" customFormat="1">
      <c r="K254" s="55"/>
      <c r="L254" s="55"/>
      <c r="M254" s="55"/>
      <c r="N254" s="55"/>
      <c r="O254" s="55"/>
    </row>
    <row r="255" spans="11:15" s="22" customFormat="1">
      <c r="K255" s="55"/>
      <c r="L255" s="55"/>
      <c r="M255" s="55"/>
      <c r="N255" s="55"/>
      <c r="O255" s="55"/>
    </row>
    <row r="256" spans="11:15" s="22" customFormat="1">
      <c r="K256" s="55"/>
      <c r="L256" s="55"/>
      <c r="M256" s="55"/>
      <c r="N256" s="55"/>
      <c r="O256" s="55"/>
    </row>
    <row r="257" spans="11:15" s="22" customFormat="1">
      <c r="K257" s="55"/>
      <c r="L257" s="55"/>
      <c r="M257" s="55"/>
      <c r="N257" s="55"/>
      <c r="O257" s="55"/>
    </row>
    <row r="258" spans="11:15" s="22" customFormat="1">
      <c r="K258" s="55"/>
      <c r="L258" s="55"/>
      <c r="M258" s="55"/>
      <c r="N258" s="55"/>
      <c r="O258" s="55"/>
    </row>
    <row r="259" spans="11:15" s="22" customFormat="1">
      <c r="K259" s="55"/>
      <c r="L259" s="55"/>
      <c r="M259" s="55"/>
      <c r="N259" s="55"/>
      <c r="O259" s="55"/>
    </row>
    <row r="260" spans="11:15" s="22" customFormat="1">
      <c r="K260" s="55"/>
      <c r="L260" s="55"/>
      <c r="M260" s="55"/>
      <c r="N260" s="55"/>
      <c r="O260" s="55"/>
    </row>
    <row r="261" spans="11:15" s="22" customFormat="1">
      <c r="K261" s="55"/>
      <c r="L261" s="55"/>
      <c r="M261" s="55"/>
      <c r="N261" s="55"/>
      <c r="O261" s="55"/>
    </row>
    <row r="262" spans="11:15" s="22" customFormat="1">
      <c r="K262" s="55"/>
      <c r="L262" s="55"/>
      <c r="M262" s="55"/>
      <c r="N262" s="55"/>
      <c r="O262" s="55"/>
    </row>
    <row r="263" spans="11:15" s="22" customFormat="1">
      <c r="K263" s="55"/>
      <c r="L263" s="55"/>
      <c r="M263" s="55"/>
      <c r="N263" s="55"/>
      <c r="O263" s="55"/>
    </row>
    <row r="264" spans="11:15" s="22" customFormat="1">
      <c r="K264" s="55"/>
      <c r="L264" s="55"/>
      <c r="M264" s="55"/>
      <c r="N264" s="55"/>
      <c r="O264" s="55"/>
    </row>
    <row r="265" spans="11:15" s="22" customFormat="1">
      <c r="K265" s="55"/>
      <c r="L265" s="55"/>
      <c r="M265" s="55"/>
      <c r="N265" s="55"/>
      <c r="O265" s="55"/>
    </row>
    <row r="266" spans="11:15" s="22" customFormat="1">
      <c r="K266" s="55"/>
      <c r="L266" s="55"/>
      <c r="M266" s="55"/>
      <c r="N266" s="55"/>
      <c r="O266" s="55"/>
    </row>
    <row r="267" spans="11:15" s="22" customFormat="1">
      <c r="K267" s="55"/>
      <c r="L267" s="55"/>
      <c r="M267" s="55"/>
      <c r="N267" s="55"/>
      <c r="O267" s="55"/>
    </row>
    <row r="268" spans="11:15" s="22" customFormat="1">
      <c r="K268" s="55"/>
      <c r="L268" s="55"/>
      <c r="M268" s="55"/>
      <c r="N268" s="55"/>
      <c r="O268" s="55"/>
    </row>
    <row r="269" spans="11:15" s="22" customFormat="1">
      <c r="K269" s="55"/>
      <c r="L269" s="55"/>
      <c r="M269" s="55"/>
      <c r="N269" s="55"/>
      <c r="O269" s="55"/>
    </row>
    <row r="270" spans="11:15" s="22" customFormat="1">
      <c r="K270" s="55"/>
      <c r="L270" s="55"/>
      <c r="M270" s="55"/>
      <c r="N270" s="55"/>
      <c r="O270" s="55"/>
    </row>
    <row r="271" spans="11:15" s="22" customFormat="1">
      <c r="K271" s="55"/>
      <c r="L271" s="55"/>
      <c r="M271" s="55"/>
      <c r="N271" s="55"/>
      <c r="O271" s="55"/>
    </row>
    <row r="272" spans="11:15" s="22" customFormat="1">
      <c r="K272" s="55"/>
      <c r="L272" s="55"/>
      <c r="M272" s="55"/>
      <c r="N272" s="55"/>
      <c r="O272" s="55"/>
    </row>
    <row r="273" spans="11:15" s="22" customFormat="1">
      <c r="K273" s="55"/>
      <c r="L273" s="55"/>
      <c r="M273" s="55"/>
      <c r="N273" s="55"/>
      <c r="O273" s="55"/>
    </row>
    <row r="274" spans="11:15" s="22" customFormat="1">
      <c r="K274" s="55"/>
      <c r="L274" s="55"/>
      <c r="M274" s="55"/>
      <c r="N274" s="55"/>
      <c r="O274" s="55"/>
    </row>
    <row r="275" spans="11:15" s="22" customFormat="1">
      <c r="K275" s="55"/>
      <c r="L275" s="55"/>
      <c r="M275" s="55"/>
      <c r="N275" s="55"/>
      <c r="O275" s="55"/>
    </row>
    <row r="276" spans="11:15" s="22" customFormat="1">
      <c r="K276" s="55"/>
      <c r="L276" s="55"/>
      <c r="M276" s="55"/>
      <c r="N276" s="55"/>
      <c r="O276" s="55"/>
    </row>
    <row r="277" spans="11:15" s="22" customFormat="1">
      <c r="K277" s="55"/>
      <c r="L277" s="55"/>
      <c r="M277" s="55"/>
      <c r="N277" s="55"/>
      <c r="O277" s="55"/>
    </row>
    <row r="278" spans="11:15" s="22" customFormat="1">
      <c r="K278" s="55"/>
      <c r="L278" s="55"/>
      <c r="M278" s="55"/>
      <c r="N278" s="55"/>
      <c r="O278" s="55"/>
    </row>
    <row r="279" spans="11:15" s="22" customFormat="1">
      <c r="K279" s="55"/>
      <c r="L279" s="55"/>
      <c r="M279" s="55"/>
      <c r="N279" s="55"/>
      <c r="O279" s="55"/>
    </row>
    <row r="280" spans="11:15" s="22" customFormat="1">
      <c r="K280" s="55"/>
      <c r="L280" s="55"/>
      <c r="M280" s="55"/>
      <c r="N280" s="55"/>
      <c r="O280" s="55"/>
    </row>
    <row r="281" spans="11:15" s="22" customFormat="1">
      <c r="K281" s="55"/>
      <c r="L281" s="55"/>
      <c r="M281" s="55"/>
      <c r="N281" s="55"/>
      <c r="O281" s="55"/>
    </row>
    <row r="282" spans="11:15" s="22" customFormat="1">
      <c r="K282" s="55"/>
      <c r="L282" s="55"/>
      <c r="M282" s="55"/>
      <c r="N282" s="55"/>
      <c r="O282" s="55"/>
    </row>
    <row r="283" spans="11:15" s="22" customFormat="1">
      <c r="K283" s="55"/>
      <c r="L283" s="55"/>
      <c r="M283" s="55"/>
      <c r="N283" s="55"/>
      <c r="O283" s="55"/>
    </row>
    <row r="284" spans="11:15" s="22" customFormat="1">
      <c r="K284" s="55"/>
      <c r="L284" s="55"/>
      <c r="M284" s="55"/>
      <c r="N284" s="55"/>
      <c r="O284" s="55"/>
    </row>
    <row r="285" spans="11:15" s="22" customFormat="1">
      <c r="K285" s="55"/>
      <c r="L285" s="55"/>
      <c r="M285" s="55"/>
      <c r="N285" s="55"/>
      <c r="O285" s="55"/>
    </row>
    <row r="286" spans="11:15" s="22" customFormat="1">
      <c r="K286" s="55"/>
      <c r="L286" s="55"/>
      <c r="M286" s="55"/>
      <c r="N286" s="55"/>
      <c r="O286" s="55"/>
    </row>
    <row r="287" spans="11:15" s="22" customFormat="1">
      <c r="K287" s="55"/>
      <c r="L287" s="55"/>
      <c r="M287" s="55"/>
      <c r="N287" s="55"/>
      <c r="O287" s="55"/>
    </row>
    <row r="288" spans="11:15" s="22" customFormat="1">
      <c r="K288" s="55"/>
      <c r="L288" s="55"/>
      <c r="M288" s="55"/>
      <c r="N288" s="55"/>
      <c r="O288" s="55"/>
    </row>
    <row r="289" spans="11:15" s="22" customFormat="1">
      <c r="K289" s="55"/>
      <c r="L289" s="55"/>
      <c r="M289" s="55"/>
      <c r="N289" s="55"/>
      <c r="O289" s="55"/>
    </row>
    <row r="290" spans="11:15" s="22" customFormat="1">
      <c r="K290" s="55"/>
      <c r="L290" s="55"/>
      <c r="M290" s="55"/>
      <c r="N290" s="55"/>
      <c r="O290" s="55"/>
    </row>
    <row r="291" spans="11:15" s="22" customFormat="1">
      <c r="K291" s="55"/>
      <c r="L291" s="55"/>
      <c r="M291" s="55"/>
      <c r="N291" s="55"/>
      <c r="O291" s="55"/>
    </row>
    <row r="292" spans="11:15" s="22" customFormat="1">
      <c r="K292" s="55"/>
      <c r="L292" s="55"/>
      <c r="M292" s="55"/>
      <c r="N292" s="55"/>
      <c r="O292" s="55"/>
    </row>
    <row r="293" spans="11:15" s="22" customFormat="1">
      <c r="K293" s="55"/>
      <c r="L293" s="55"/>
      <c r="M293" s="55"/>
      <c r="N293" s="55"/>
      <c r="O293" s="55"/>
    </row>
    <row r="294" spans="11:15" s="22" customFormat="1">
      <c r="K294" s="55"/>
      <c r="L294" s="55"/>
      <c r="M294" s="55"/>
      <c r="N294" s="55"/>
      <c r="O294" s="55"/>
    </row>
    <row r="295" spans="11:15" s="22" customFormat="1">
      <c r="K295" s="55"/>
      <c r="L295" s="55"/>
      <c r="M295" s="55"/>
      <c r="N295" s="55"/>
      <c r="O295" s="55"/>
    </row>
    <row r="296" spans="11:15" s="22" customFormat="1">
      <c r="K296" s="55"/>
      <c r="L296" s="55"/>
      <c r="M296" s="55"/>
      <c r="N296" s="55"/>
      <c r="O296" s="55"/>
    </row>
    <row r="297" spans="11:15" s="22" customFormat="1">
      <c r="K297" s="55"/>
      <c r="L297" s="55"/>
      <c r="M297" s="55"/>
      <c r="N297" s="55"/>
      <c r="O297" s="55"/>
    </row>
    <row r="298" spans="11:15" s="22" customFormat="1">
      <c r="K298" s="55"/>
      <c r="L298" s="55"/>
      <c r="M298" s="55"/>
      <c r="N298" s="55"/>
      <c r="O298" s="55"/>
    </row>
    <row r="299" spans="11:15" s="22" customFormat="1">
      <c r="K299" s="55"/>
      <c r="L299" s="55"/>
      <c r="M299" s="55"/>
      <c r="N299" s="55"/>
      <c r="O299" s="55"/>
    </row>
    <row r="300" spans="11:15" s="22" customFormat="1">
      <c r="K300" s="55"/>
      <c r="L300" s="55"/>
      <c r="M300" s="55"/>
      <c r="N300" s="55"/>
      <c r="O300" s="55"/>
    </row>
    <row r="301" spans="11:15" s="22" customFormat="1">
      <c r="K301" s="55"/>
      <c r="L301" s="55"/>
      <c r="M301" s="55"/>
      <c r="N301" s="55"/>
      <c r="O301" s="55"/>
    </row>
    <row r="302" spans="11:15" s="22" customFormat="1">
      <c r="K302" s="55"/>
      <c r="L302" s="55"/>
      <c r="M302" s="55"/>
      <c r="N302" s="55"/>
      <c r="O302" s="55"/>
    </row>
    <row r="303" spans="11:15" s="22" customFormat="1">
      <c r="K303" s="55"/>
      <c r="L303" s="55"/>
      <c r="M303" s="55"/>
      <c r="N303" s="55"/>
      <c r="O303" s="55"/>
    </row>
    <row r="304" spans="11:15" s="22" customFormat="1">
      <c r="K304" s="55"/>
      <c r="L304" s="55"/>
      <c r="M304" s="55"/>
      <c r="N304" s="55"/>
      <c r="O304" s="55"/>
    </row>
    <row r="305" spans="11:15" s="22" customFormat="1">
      <c r="K305" s="55"/>
      <c r="L305" s="55"/>
      <c r="M305" s="55"/>
      <c r="N305" s="55"/>
      <c r="O305" s="55"/>
    </row>
    <row r="306" spans="11:15" s="22" customFormat="1">
      <c r="K306" s="55"/>
      <c r="L306" s="55"/>
      <c r="M306" s="55"/>
      <c r="N306" s="55"/>
      <c r="O306" s="55"/>
    </row>
    <row r="307" spans="11:15" s="22" customFormat="1">
      <c r="K307" s="55"/>
      <c r="L307" s="55"/>
      <c r="M307" s="55"/>
      <c r="N307" s="55"/>
      <c r="O307" s="55"/>
    </row>
    <row r="308" spans="11:15" s="22" customFormat="1">
      <c r="K308" s="55"/>
      <c r="L308" s="55"/>
      <c r="M308" s="55"/>
      <c r="N308" s="55"/>
      <c r="O308" s="55"/>
    </row>
    <row r="309" spans="11:15" s="22" customFormat="1">
      <c r="K309" s="55"/>
      <c r="L309" s="55"/>
      <c r="M309" s="55"/>
      <c r="N309" s="55"/>
      <c r="O309" s="55"/>
    </row>
    <row r="310" spans="11:15" s="22" customFormat="1">
      <c r="K310" s="55"/>
      <c r="L310" s="55"/>
      <c r="M310" s="55"/>
      <c r="N310" s="55"/>
      <c r="O310" s="55"/>
    </row>
    <row r="311" spans="11:15" s="22" customFormat="1">
      <c r="K311" s="55"/>
      <c r="L311" s="55"/>
      <c r="M311" s="55"/>
      <c r="N311" s="55"/>
      <c r="O311" s="55"/>
    </row>
    <row r="312" spans="11:15" s="22" customFormat="1">
      <c r="K312" s="55"/>
      <c r="L312" s="55"/>
      <c r="M312" s="55"/>
      <c r="N312" s="55"/>
      <c r="O312" s="55"/>
    </row>
    <row r="313" spans="11:15" s="22" customFormat="1">
      <c r="K313" s="55"/>
      <c r="L313" s="55"/>
      <c r="M313" s="55"/>
      <c r="N313" s="55"/>
      <c r="O313" s="55"/>
    </row>
    <row r="314" spans="11:15" s="22" customFormat="1">
      <c r="K314" s="55"/>
      <c r="L314" s="55"/>
      <c r="M314" s="55"/>
      <c r="N314" s="55"/>
      <c r="O314" s="55"/>
    </row>
    <row r="315" spans="11:15" s="22" customFormat="1">
      <c r="K315" s="55"/>
      <c r="L315" s="55"/>
      <c r="M315" s="55"/>
      <c r="N315" s="55"/>
      <c r="O315" s="55"/>
    </row>
    <row r="316" spans="11:15" s="22" customFormat="1">
      <c r="K316" s="55"/>
      <c r="L316" s="55"/>
      <c r="M316" s="55"/>
      <c r="N316" s="55"/>
      <c r="O316" s="55"/>
    </row>
    <row r="317" spans="11:15" s="22" customFormat="1">
      <c r="K317" s="55"/>
      <c r="L317" s="55"/>
      <c r="M317" s="55"/>
      <c r="N317" s="55"/>
      <c r="O317" s="55"/>
    </row>
    <row r="318" spans="11:15" s="22" customFormat="1">
      <c r="K318" s="55"/>
      <c r="L318" s="55"/>
      <c r="M318" s="55"/>
      <c r="N318" s="55"/>
      <c r="O318" s="55"/>
    </row>
    <row r="319" spans="11:15" s="22" customFormat="1">
      <c r="K319" s="55"/>
      <c r="L319" s="55"/>
      <c r="M319" s="55"/>
      <c r="N319" s="55"/>
      <c r="O319" s="55"/>
    </row>
    <row r="320" spans="11:15" s="22" customFormat="1">
      <c r="K320" s="55"/>
      <c r="L320" s="55"/>
      <c r="M320" s="55"/>
      <c r="N320" s="55"/>
      <c r="O320" s="55"/>
    </row>
    <row r="321" spans="11:15" s="22" customFormat="1">
      <c r="K321" s="55"/>
      <c r="L321" s="55"/>
      <c r="M321" s="55"/>
      <c r="N321" s="55"/>
      <c r="O321" s="55"/>
    </row>
    <row r="322" spans="11:15" s="22" customFormat="1">
      <c r="K322" s="55"/>
      <c r="L322" s="55"/>
      <c r="M322" s="55"/>
      <c r="N322" s="55"/>
      <c r="O322" s="55"/>
    </row>
    <row r="323" spans="11:15" s="22" customFormat="1">
      <c r="K323" s="55"/>
      <c r="L323" s="55"/>
      <c r="M323" s="55"/>
      <c r="N323" s="55"/>
      <c r="O323" s="55"/>
    </row>
    <row r="324" spans="11:15" s="22" customFormat="1">
      <c r="K324" s="55"/>
      <c r="L324" s="55"/>
      <c r="M324" s="55"/>
      <c r="N324" s="55"/>
      <c r="O324" s="55"/>
    </row>
    <row r="325" spans="11:15" s="22" customFormat="1">
      <c r="K325" s="55"/>
      <c r="L325" s="55"/>
      <c r="M325" s="55"/>
      <c r="N325" s="55"/>
      <c r="O325" s="55"/>
    </row>
    <row r="326" spans="11:15" s="22" customFormat="1">
      <c r="K326" s="55"/>
      <c r="L326" s="55"/>
      <c r="M326" s="55"/>
      <c r="N326" s="55"/>
      <c r="O326" s="55"/>
    </row>
    <row r="327" spans="11:15" s="22" customFormat="1">
      <c r="K327" s="55"/>
      <c r="L327" s="55"/>
      <c r="M327" s="55"/>
      <c r="N327" s="55"/>
      <c r="O327" s="55"/>
    </row>
    <row r="328" spans="11:15" s="22" customFormat="1">
      <c r="K328" s="55"/>
      <c r="L328" s="55"/>
      <c r="M328" s="55"/>
      <c r="N328" s="55"/>
      <c r="O328" s="55"/>
    </row>
    <row r="329" spans="11:15" s="22" customFormat="1">
      <c r="K329" s="55"/>
      <c r="L329" s="55"/>
      <c r="M329" s="55"/>
      <c r="N329" s="55"/>
      <c r="O329" s="55"/>
    </row>
    <row r="330" spans="11:15" s="22" customFormat="1">
      <c r="K330" s="55"/>
      <c r="L330" s="55"/>
      <c r="M330" s="55"/>
      <c r="N330" s="55"/>
      <c r="O330" s="55"/>
    </row>
    <row r="331" spans="11:15" s="22" customFormat="1">
      <c r="K331" s="55"/>
      <c r="L331" s="55"/>
      <c r="M331" s="55"/>
      <c r="N331" s="55"/>
      <c r="O331" s="55"/>
    </row>
    <row r="332" spans="11:15" s="22" customFormat="1">
      <c r="K332" s="55"/>
      <c r="L332" s="55"/>
      <c r="M332" s="55"/>
      <c r="N332" s="55"/>
      <c r="O332" s="55"/>
    </row>
    <row r="333" spans="11:15" s="22" customFormat="1">
      <c r="K333" s="55"/>
      <c r="L333" s="55"/>
      <c r="M333" s="55"/>
      <c r="N333" s="55"/>
      <c r="O333" s="55"/>
    </row>
    <row r="334" spans="11:15" s="22" customFormat="1">
      <c r="K334" s="55"/>
      <c r="L334" s="55"/>
      <c r="M334" s="55"/>
      <c r="N334" s="55"/>
      <c r="O334" s="55"/>
    </row>
    <row r="335" spans="11:15" s="22" customFormat="1">
      <c r="K335" s="55"/>
      <c r="L335" s="55"/>
      <c r="M335" s="55"/>
      <c r="N335" s="55"/>
      <c r="O335" s="55"/>
    </row>
    <row r="336" spans="11:15" s="22" customFormat="1">
      <c r="K336" s="55"/>
      <c r="L336" s="55"/>
      <c r="M336" s="55"/>
      <c r="N336" s="55"/>
      <c r="O336" s="55"/>
    </row>
    <row r="337" spans="11:15" s="22" customFormat="1">
      <c r="K337" s="55"/>
      <c r="L337" s="55"/>
      <c r="M337" s="55"/>
      <c r="N337" s="55"/>
      <c r="O337" s="55"/>
    </row>
    <row r="338" spans="11:15" s="22" customFormat="1">
      <c r="K338" s="55"/>
      <c r="L338" s="55"/>
      <c r="M338" s="55"/>
      <c r="N338" s="55"/>
      <c r="O338" s="55"/>
    </row>
    <row r="339" spans="11:15" s="22" customFormat="1">
      <c r="K339" s="55"/>
      <c r="L339" s="55"/>
      <c r="M339" s="55"/>
      <c r="N339" s="55"/>
      <c r="O339" s="55"/>
    </row>
    <row r="340" spans="11:15" s="22" customFormat="1">
      <c r="K340" s="55"/>
      <c r="L340" s="55"/>
      <c r="M340" s="55"/>
      <c r="N340" s="55"/>
      <c r="O340" s="55"/>
    </row>
    <row r="341" spans="11:15" s="22" customFormat="1">
      <c r="K341" s="55"/>
      <c r="L341" s="55"/>
      <c r="M341" s="55"/>
      <c r="N341" s="55"/>
      <c r="O341" s="55"/>
    </row>
    <row r="342" spans="11:15" s="22" customFormat="1">
      <c r="K342" s="55"/>
      <c r="L342" s="55"/>
      <c r="M342" s="55"/>
      <c r="N342" s="55"/>
      <c r="O342" s="55"/>
    </row>
    <row r="343" spans="11:15" s="22" customFormat="1">
      <c r="K343" s="55"/>
      <c r="L343" s="55"/>
      <c r="M343" s="55"/>
      <c r="N343" s="55"/>
      <c r="O343" s="55"/>
    </row>
    <row r="344" spans="11:15" s="22" customFormat="1">
      <c r="K344" s="55"/>
      <c r="L344" s="55"/>
      <c r="M344" s="55"/>
      <c r="N344" s="55"/>
      <c r="O344" s="55"/>
    </row>
    <row r="345" spans="11:15" s="22" customFormat="1">
      <c r="K345" s="55"/>
      <c r="L345" s="55"/>
      <c r="M345" s="55"/>
      <c r="N345" s="55"/>
      <c r="O345" s="55"/>
    </row>
    <row r="346" spans="11:15" s="22" customFormat="1">
      <c r="K346" s="55"/>
      <c r="L346" s="55"/>
      <c r="M346" s="55"/>
      <c r="N346" s="55"/>
      <c r="O346" s="55"/>
    </row>
    <row r="347" spans="11:15" s="22" customFormat="1">
      <c r="K347" s="55"/>
      <c r="L347" s="55"/>
      <c r="M347" s="55"/>
      <c r="N347" s="55"/>
      <c r="O347" s="55"/>
    </row>
    <row r="348" spans="11:15" s="22" customFormat="1">
      <c r="K348" s="55"/>
      <c r="L348" s="55"/>
      <c r="M348" s="55"/>
      <c r="N348" s="55"/>
      <c r="O348" s="55"/>
    </row>
    <row r="349" spans="11:15" s="22" customFormat="1">
      <c r="K349" s="55"/>
      <c r="L349" s="55"/>
      <c r="M349" s="55"/>
      <c r="N349" s="55"/>
      <c r="O349" s="55"/>
    </row>
    <row r="350" spans="11:15" s="22" customFormat="1">
      <c r="K350" s="55"/>
      <c r="L350" s="55"/>
      <c r="M350" s="55"/>
      <c r="N350" s="55"/>
      <c r="O350" s="55"/>
    </row>
    <row r="351" spans="11:15" s="22" customFormat="1">
      <c r="K351" s="55"/>
      <c r="L351" s="55"/>
      <c r="M351" s="55"/>
      <c r="N351" s="55"/>
      <c r="O351" s="55"/>
    </row>
    <row r="352" spans="11:15" s="22" customFormat="1">
      <c r="K352" s="55"/>
      <c r="L352" s="55"/>
      <c r="M352" s="55"/>
      <c r="N352" s="55"/>
      <c r="O352" s="55"/>
    </row>
    <row r="353" spans="11:15" s="22" customFormat="1">
      <c r="K353" s="55"/>
      <c r="L353" s="55"/>
      <c r="M353" s="55"/>
      <c r="N353" s="55"/>
      <c r="O353" s="55"/>
    </row>
    <row r="354" spans="11:15" s="22" customFormat="1">
      <c r="K354" s="55"/>
      <c r="L354" s="55"/>
      <c r="M354" s="55"/>
      <c r="N354" s="55"/>
      <c r="O354" s="55"/>
    </row>
    <row r="355" spans="11:15" s="22" customFormat="1">
      <c r="K355" s="55"/>
      <c r="L355" s="55"/>
      <c r="M355" s="55"/>
      <c r="N355" s="55"/>
      <c r="O355" s="55"/>
    </row>
    <row r="356" spans="11:15" s="22" customFormat="1">
      <c r="K356" s="55"/>
      <c r="L356" s="55"/>
      <c r="M356" s="55"/>
      <c r="N356" s="55"/>
      <c r="O356" s="55"/>
    </row>
    <row r="357" spans="11:15" s="22" customFormat="1">
      <c r="K357" s="55"/>
      <c r="L357" s="55"/>
      <c r="M357" s="55"/>
      <c r="N357" s="55"/>
      <c r="O357" s="55"/>
    </row>
    <row r="358" spans="11:15" s="22" customFormat="1">
      <c r="K358" s="55"/>
      <c r="L358" s="55"/>
      <c r="M358" s="55"/>
      <c r="N358" s="55"/>
      <c r="O358" s="55"/>
    </row>
    <row r="359" spans="11:15" s="22" customFormat="1">
      <c r="K359" s="55"/>
      <c r="L359" s="55"/>
      <c r="M359" s="55"/>
      <c r="N359" s="55"/>
      <c r="O359" s="55"/>
    </row>
    <row r="360" spans="11:15" s="22" customFormat="1">
      <c r="K360" s="55"/>
      <c r="L360" s="55"/>
      <c r="M360" s="55"/>
      <c r="N360" s="55"/>
      <c r="O360" s="55"/>
    </row>
    <row r="361" spans="11:15" s="22" customFormat="1">
      <c r="K361" s="55"/>
      <c r="L361" s="55"/>
      <c r="M361" s="55"/>
      <c r="N361" s="55"/>
      <c r="O361" s="55"/>
    </row>
    <row r="362" spans="11:15" s="22" customFormat="1">
      <c r="K362" s="55"/>
      <c r="L362" s="55"/>
      <c r="M362" s="55"/>
      <c r="N362" s="55"/>
      <c r="O362" s="55"/>
    </row>
    <row r="363" spans="11:15" s="22" customFormat="1">
      <c r="K363" s="55"/>
      <c r="L363" s="55"/>
      <c r="M363" s="55"/>
      <c r="N363" s="55"/>
      <c r="O363" s="55"/>
    </row>
    <row r="364" spans="11:15" s="22" customFormat="1">
      <c r="K364" s="55"/>
      <c r="L364" s="55"/>
      <c r="M364" s="55"/>
      <c r="N364" s="55"/>
      <c r="O364" s="55"/>
    </row>
    <row r="365" spans="11:15" s="22" customFormat="1">
      <c r="K365" s="55"/>
      <c r="L365" s="55"/>
      <c r="M365" s="55"/>
      <c r="N365" s="55"/>
      <c r="O365" s="55"/>
    </row>
    <row r="366" spans="11:15" s="22" customFormat="1">
      <c r="K366" s="55"/>
      <c r="L366" s="55"/>
      <c r="M366" s="55"/>
      <c r="N366" s="55"/>
      <c r="O366" s="55"/>
    </row>
    <row r="367" spans="11:15" s="22" customFormat="1">
      <c r="K367" s="55"/>
      <c r="L367" s="55"/>
      <c r="M367" s="55"/>
      <c r="N367" s="55"/>
      <c r="O367" s="55"/>
    </row>
    <row r="368" spans="11:15" s="22" customFormat="1">
      <c r="K368" s="55"/>
      <c r="L368" s="55"/>
      <c r="M368" s="55"/>
      <c r="N368" s="55"/>
      <c r="O368" s="55"/>
    </row>
    <row r="369" spans="2:15" s="22" customFormat="1">
      <c r="K369" s="55"/>
      <c r="L369" s="55"/>
      <c r="M369" s="55"/>
      <c r="N369" s="55"/>
      <c r="O369" s="55"/>
    </row>
    <row r="370" spans="2:15" s="22" customFormat="1">
      <c r="K370" s="55"/>
      <c r="L370" s="55"/>
      <c r="M370" s="55"/>
      <c r="N370" s="55"/>
      <c r="O370" s="55"/>
    </row>
    <row r="371" spans="2:15" s="22" customFormat="1">
      <c r="K371" s="55"/>
      <c r="L371" s="55"/>
      <c r="M371" s="55"/>
      <c r="N371" s="55"/>
      <c r="O371" s="55"/>
    </row>
    <row r="372" spans="2:15" s="22" customFormat="1">
      <c r="K372" s="55"/>
      <c r="L372" s="55"/>
      <c r="M372" s="55"/>
      <c r="N372" s="55"/>
      <c r="O372" s="55"/>
    </row>
    <row r="373" spans="2:15" s="22" customFormat="1">
      <c r="K373" s="55"/>
      <c r="L373" s="55"/>
      <c r="M373" s="55"/>
      <c r="N373" s="55"/>
      <c r="O373" s="55"/>
    </row>
    <row r="374" spans="2:15" s="22" customFormat="1">
      <c r="K374" s="55"/>
      <c r="L374" s="55"/>
      <c r="M374" s="55"/>
      <c r="N374" s="55"/>
      <c r="O374" s="55"/>
    </row>
    <row r="375" spans="2:15" s="22" customFormat="1">
      <c r="K375" s="55"/>
      <c r="L375" s="55"/>
      <c r="M375" s="55"/>
      <c r="N375" s="55"/>
      <c r="O375" s="55"/>
    </row>
    <row r="376" spans="2:15" s="22" customFormat="1">
      <c r="K376" s="55"/>
      <c r="L376" s="55"/>
      <c r="M376" s="55"/>
      <c r="N376" s="55"/>
      <c r="O376" s="55"/>
    </row>
    <row r="377" spans="2:15" s="22" customFormat="1">
      <c r="K377" s="55"/>
      <c r="L377" s="55"/>
      <c r="M377" s="55"/>
      <c r="N377" s="55"/>
      <c r="O377" s="55"/>
    </row>
    <row r="378" spans="2:15" s="22" customFormat="1">
      <c r="K378" s="55"/>
      <c r="L378" s="55"/>
      <c r="M378" s="55"/>
      <c r="N378" s="55"/>
      <c r="O378" s="55"/>
    </row>
    <row r="379" spans="2:15" s="22" customFormat="1">
      <c r="K379" s="55"/>
      <c r="L379" s="55"/>
      <c r="M379" s="55"/>
      <c r="N379" s="55"/>
      <c r="O379" s="55"/>
    </row>
    <row r="380" spans="2:15" s="22" customFormat="1">
      <c r="K380" s="55"/>
      <c r="L380" s="55"/>
      <c r="M380" s="55"/>
      <c r="N380" s="55"/>
      <c r="O380" s="55"/>
    </row>
    <row r="381" spans="2:15" s="22" customFormat="1">
      <c r="B381" s="38"/>
      <c r="K381" s="55"/>
      <c r="L381" s="55"/>
      <c r="M381" s="55"/>
      <c r="N381" s="55"/>
      <c r="O381" s="55"/>
    </row>
    <row r="382" spans="2:15" s="22" customFormat="1">
      <c r="K382" s="55"/>
      <c r="L382" s="55"/>
      <c r="M382" s="55"/>
      <c r="N382" s="55"/>
      <c r="O382" s="55"/>
    </row>
    <row r="383" spans="2:15" s="22" customFormat="1">
      <c r="C383" s="56"/>
      <c r="K383" s="55"/>
      <c r="L383" s="55"/>
      <c r="M383" s="55"/>
      <c r="N383" s="55"/>
      <c r="O383" s="55"/>
    </row>
  </sheetData>
  <mergeCells count="83">
    <mergeCell ref="A116:B116"/>
    <mergeCell ref="F116:I116"/>
    <mergeCell ref="A112:J112"/>
    <mergeCell ref="A114:B114"/>
    <mergeCell ref="F114:I114"/>
    <mergeCell ref="A115:B115"/>
    <mergeCell ref="F115:I115"/>
    <mergeCell ref="I1:J1"/>
    <mergeCell ref="A2:F2"/>
    <mergeCell ref="A3:F3"/>
    <mergeCell ref="G5:J5"/>
    <mergeCell ref="A44:H44"/>
    <mergeCell ref="I44:J44"/>
    <mergeCell ref="E6:F6"/>
    <mergeCell ref="G6:H6"/>
    <mergeCell ref="A25:F25"/>
    <mergeCell ref="A26:F26"/>
    <mergeCell ref="A27:F27"/>
    <mergeCell ref="G27:J27"/>
    <mergeCell ref="G28:J28"/>
    <mergeCell ref="J6:J7"/>
    <mergeCell ref="A29:A30"/>
    <mergeCell ref="B29:B30"/>
    <mergeCell ref="G98:J98"/>
    <mergeCell ref="A46:F46"/>
    <mergeCell ref="A47:F47"/>
    <mergeCell ref="G48:J48"/>
    <mergeCell ref="E49:F49"/>
    <mergeCell ref="G49:H49"/>
    <mergeCell ref="G47:J47"/>
    <mergeCell ref="A67:H67"/>
    <mergeCell ref="I67:J67"/>
    <mergeCell ref="G70:J70"/>
    <mergeCell ref="A94:H94"/>
    <mergeCell ref="E72:F72"/>
    <mergeCell ref="G72:H72"/>
    <mergeCell ref="A70:F70"/>
    <mergeCell ref="I94:J94"/>
    <mergeCell ref="G97:J97"/>
    <mergeCell ref="A95:F95"/>
    <mergeCell ref="A96:F96"/>
    <mergeCell ref="A97:F97"/>
    <mergeCell ref="A1:H1"/>
    <mergeCell ref="A4:F4"/>
    <mergeCell ref="G4:J4"/>
    <mergeCell ref="A24:H24"/>
    <mergeCell ref="I24:J24"/>
    <mergeCell ref="G71:J71"/>
    <mergeCell ref="E29:F29"/>
    <mergeCell ref="G29:H29"/>
    <mergeCell ref="A45:F45"/>
    <mergeCell ref="A68:F68"/>
    <mergeCell ref="A69:F69"/>
    <mergeCell ref="D49:D50"/>
    <mergeCell ref="I49:I50"/>
    <mergeCell ref="A109:J109"/>
    <mergeCell ref="A110:J110"/>
    <mergeCell ref="A111:J111"/>
    <mergeCell ref="E99:F99"/>
    <mergeCell ref="G99:H99"/>
    <mergeCell ref="A99:A100"/>
    <mergeCell ref="B99:B100"/>
    <mergeCell ref="I99:I100"/>
    <mergeCell ref="J99:J100"/>
    <mergeCell ref="A49:A50"/>
    <mergeCell ref="B49:B50"/>
    <mergeCell ref="C49:C50"/>
    <mergeCell ref="A72:A73"/>
    <mergeCell ref="B72:B73"/>
    <mergeCell ref="C72:C73"/>
    <mergeCell ref="A6:A7"/>
    <mergeCell ref="B6:B7"/>
    <mergeCell ref="C6:C7"/>
    <mergeCell ref="D6:D7"/>
    <mergeCell ref="I6:I7"/>
    <mergeCell ref="D72:D73"/>
    <mergeCell ref="I72:I73"/>
    <mergeCell ref="J49:J50"/>
    <mergeCell ref="C29:C30"/>
    <mergeCell ref="D29:D30"/>
    <mergeCell ref="I29:I30"/>
    <mergeCell ref="J72:J73"/>
    <mergeCell ref="J29:J30"/>
  </mergeCells>
  <pageMargins left="0.6953125" right="0.55208333333333337" top="0.48958333333333331" bottom="0.48958333333333331" header="0.5" footer="0.5"/>
  <pageSetup paperSize="9" scale="89" orientation="landscape" r:id="rId1"/>
  <headerFooter alignWithMargins="0"/>
  <rowBreaks count="4" manualBreakCount="4">
    <brk id="23" max="16383" man="1"/>
    <brk id="43" max="16383" man="1"/>
    <brk id="66" max="16383" man="1"/>
    <brk id="9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ปร.5ศพด.2</vt:lpstr>
      <vt:lpstr>ปร.4ศพด.2</vt:lpstr>
      <vt:lpstr>ปร.4ห้องครัว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Document</dc:creator>
  <cp:lastModifiedBy>Umapon</cp:lastModifiedBy>
  <cp:lastPrinted>2018-02-19T04:41:46Z</cp:lastPrinted>
  <dcterms:created xsi:type="dcterms:W3CDTF">2010-01-15T04:29:50Z</dcterms:created>
  <dcterms:modified xsi:type="dcterms:W3CDTF">2018-02-21T06:44:02Z</dcterms:modified>
</cp:coreProperties>
</file>